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вартиры" sheetId="1" r:id="rId1"/>
    <sheet name="Паркинг" sheetId="2" r:id="rId2"/>
  </sheets>
  <calcPr calcId="124519"/>
</workbook>
</file>

<file path=xl/calcChain.xml><?xml version="1.0" encoding="utf-8"?>
<calcChain xmlns="http://schemas.openxmlformats.org/spreadsheetml/2006/main">
  <c r="F89" i="1"/>
  <c r="E89"/>
  <c r="F88"/>
  <c r="E88"/>
  <c r="F87"/>
  <c r="E87"/>
  <c r="F86"/>
  <c r="E86"/>
  <c r="F85"/>
  <c r="E85"/>
  <c r="F84"/>
  <c r="E84"/>
  <c r="F83"/>
  <c r="E83"/>
  <c r="F82"/>
  <c r="E82"/>
  <c r="F77"/>
  <c r="E77"/>
  <c r="F76"/>
  <c r="E76"/>
  <c r="F75"/>
  <c r="E75"/>
  <c r="F74"/>
  <c r="E74"/>
  <c r="F73"/>
  <c r="E73"/>
  <c r="F72"/>
  <c r="E72"/>
  <c r="F71"/>
  <c r="E71"/>
  <c r="F70"/>
  <c r="E70"/>
  <c r="F65"/>
  <c r="E65"/>
  <c r="F64"/>
  <c r="E64"/>
  <c r="F63"/>
  <c r="E63"/>
  <c r="F62"/>
  <c r="E62"/>
  <c r="F61"/>
  <c r="E61"/>
  <c r="F60"/>
  <c r="E60"/>
  <c r="F59"/>
  <c r="E59"/>
  <c r="F58"/>
  <c r="E58"/>
  <c r="F53"/>
  <c r="E53"/>
  <c r="F52"/>
  <c r="E52"/>
  <c r="F51"/>
  <c r="E51"/>
  <c r="F50"/>
  <c r="E50"/>
  <c r="F49"/>
  <c r="E49"/>
  <c r="F48"/>
  <c r="E48"/>
  <c r="F47"/>
  <c r="E47"/>
  <c r="F46"/>
  <c r="E46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28"/>
  <c r="E28"/>
  <c r="F27"/>
  <c r="E27"/>
  <c r="F26"/>
  <c r="E26"/>
  <c r="F25"/>
  <c r="E25"/>
  <c r="F24"/>
  <c r="E24"/>
  <c r="F23"/>
  <c r="E23"/>
  <c r="F22"/>
  <c r="E22"/>
  <c r="F21"/>
  <c r="E21"/>
  <c r="F9"/>
  <c r="F10"/>
  <c r="F11"/>
  <c r="F12"/>
  <c r="F13"/>
  <c r="F14"/>
  <c r="F15"/>
  <c r="F16"/>
  <c r="E9"/>
  <c r="E10"/>
  <c r="E11"/>
  <c r="E12"/>
  <c r="E13"/>
  <c r="E14"/>
  <c r="E15"/>
  <c r="E16"/>
  <c r="F8"/>
  <c r="E8"/>
</calcChain>
</file>

<file path=xl/sharedStrings.xml><?xml version="1.0" encoding="utf-8"?>
<sst xmlns="http://schemas.openxmlformats.org/spreadsheetml/2006/main" count="325" uniqueCount="38">
  <si>
    <t>2 этаж</t>
  </si>
  <si>
    <t>№ квартиры</t>
  </si>
  <si>
    <t xml:space="preserve">Вид из окон </t>
  </si>
  <si>
    <t>Площадь квартиры (м.кв.)</t>
  </si>
  <si>
    <t>Балкон (м.кв.)</t>
  </si>
  <si>
    <t>Общая площадь квартиры (м.кв.)</t>
  </si>
  <si>
    <t>Площадь квартиры с балконом                ( коэффициент балкона 50%)</t>
  </si>
  <si>
    <t>Цена за м.кв.</t>
  </si>
  <si>
    <t>Цена за квартиру</t>
  </si>
  <si>
    <t>Статус</t>
  </si>
  <si>
    <t>-</t>
  </si>
  <si>
    <t>море/горы</t>
  </si>
  <si>
    <t>Продано</t>
  </si>
  <si>
    <t>море</t>
  </si>
  <si>
    <t>свободно</t>
  </si>
  <si>
    <t>3 этаж</t>
  </si>
  <si>
    <t>ЖК "БАРХАТНЫЙ СЕЗОН"</t>
  </si>
  <si>
    <r>
      <rPr>
        <b/>
        <sz val="14"/>
        <color theme="1"/>
        <rFont val="Centaur"/>
        <family val="1"/>
      </rPr>
      <t>Адрес объекта:</t>
    </r>
    <r>
      <rPr>
        <sz val="14"/>
        <color theme="1"/>
        <rFont val="Centaur"/>
        <family val="1"/>
      </rPr>
      <t xml:space="preserve"> Республика Крым, г. Ялта, пгт. Ливадия, ул. Виноградная, д. 6Е</t>
    </r>
  </si>
  <si>
    <t>во двор</t>
  </si>
  <si>
    <t>во двор/горы</t>
  </si>
  <si>
    <t>ДОМ СДАН</t>
  </si>
  <si>
    <t>8а</t>
  </si>
  <si>
    <t>во двор/море</t>
  </si>
  <si>
    <t>4 этаж</t>
  </si>
  <si>
    <t>24а</t>
  </si>
  <si>
    <t>5 этаж</t>
  </si>
  <si>
    <t>6 этаж</t>
  </si>
  <si>
    <t>7 этаж</t>
  </si>
  <si>
    <t>8 этаж</t>
  </si>
  <si>
    <t>ЖК " БАРХАТНЫЙ СЕЗОН"</t>
  </si>
  <si>
    <t>Паркинг</t>
  </si>
  <si>
    <t>№ паркоместа</t>
  </si>
  <si>
    <t>Цена за  место</t>
  </si>
  <si>
    <t>продано</t>
  </si>
  <si>
    <t>2500000 рублей</t>
  </si>
  <si>
    <r>
      <rPr>
        <b/>
        <sz val="14"/>
        <color theme="1"/>
        <rFont val="Calibri"/>
        <family val="2"/>
        <charset val="204"/>
        <scheme val="minor"/>
      </rPr>
      <t>Отдел продаж:</t>
    </r>
    <r>
      <rPr>
        <sz val="14"/>
        <color theme="1"/>
        <rFont val="Calibri"/>
        <family val="2"/>
        <charset val="204"/>
        <scheme val="minor"/>
      </rPr>
      <t xml:space="preserve">  г. Ялта, ул. Садовая д. 4</t>
    </r>
  </si>
  <si>
    <r>
      <rPr>
        <b/>
        <sz val="13"/>
        <color theme="1"/>
        <rFont val="Centaur"/>
        <family val="1"/>
      </rPr>
      <t>Отдел продаж:</t>
    </r>
    <r>
      <rPr>
        <sz val="13"/>
        <color theme="1"/>
        <rFont val="Centaur"/>
        <family val="1"/>
      </rPr>
      <t xml:space="preserve">  Республика Крым, г. Ялта, ул. Садовая, д. 4</t>
    </r>
  </si>
  <si>
    <t>СПП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</si>
</sst>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007033"/>
      <name val="Calibri"/>
      <family val="2"/>
      <charset val="204"/>
      <scheme val="minor"/>
    </font>
    <font>
      <b/>
      <sz val="20"/>
      <color theme="3" tint="-0.249977111117893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sz val="14"/>
      <color theme="1"/>
      <name val="Centaur"/>
      <family val="1"/>
    </font>
    <font>
      <b/>
      <sz val="14"/>
      <color theme="1"/>
      <name val="Centaur"/>
      <family val="1"/>
    </font>
    <font>
      <b/>
      <sz val="2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3"/>
      <color theme="1"/>
      <name val="Centaur"/>
      <family val="1"/>
    </font>
    <font>
      <b/>
      <sz val="13"/>
      <color theme="1"/>
      <name val="Centaur"/>
      <family val="1"/>
    </font>
    <font>
      <b/>
      <sz val="12"/>
      <color theme="1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8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topLeftCell="A64" workbookViewId="0">
      <selection activeCell="K81" sqref="K81"/>
    </sheetView>
  </sheetViews>
  <sheetFormatPr defaultRowHeight="15"/>
  <cols>
    <col min="1" max="1" width="8" customWidth="1"/>
    <col min="2" max="2" width="14.7109375" customWidth="1"/>
    <col min="3" max="3" width="10.5703125" customWidth="1"/>
    <col min="4" max="4" width="8.42578125" customWidth="1"/>
    <col min="5" max="5" width="10.7109375" customWidth="1"/>
    <col min="6" max="6" width="15.7109375" customWidth="1"/>
    <col min="7" max="7" width="14.42578125" customWidth="1"/>
    <col min="8" max="8" width="15.85546875" customWidth="1"/>
    <col min="9" max="9" width="16.85546875" customWidth="1"/>
    <col min="10" max="10" width="14.140625" customWidth="1"/>
  </cols>
  <sheetData>
    <row r="1" spans="1:10" ht="25.5">
      <c r="A1" s="22" t="s">
        <v>16</v>
      </c>
      <c r="B1" s="23"/>
      <c r="C1" s="23"/>
      <c r="D1" s="23"/>
      <c r="E1" s="23"/>
      <c r="F1" s="23"/>
      <c r="G1" s="23"/>
      <c r="H1" s="23"/>
      <c r="I1" s="23"/>
    </row>
    <row r="2" spans="1:10" ht="33">
      <c r="A2" s="28" t="s">
        <v>36</v>
      </c>
      <c r="B2" s="28"/>
      <c r="C2" s="28"/>
      <c r="D2" s="28"/>
      <c r="E2" s="28"/>
      <c r="F2" s="28"/>
      <c r="G2" s="7" t="s">
        <v>20</v>
      </c>
      <c r="H2" s="8"/>
    </row>
    <row r="3" spans="1:10" ht="18.75">
      <c r="A3" s="6" t="s">
        <v>17</v>
      </c>
    </row>
    <row r="5" spans="1:10">
      <c r="A5" s="24" t="s">
        <v>0</v>
      </c>
      <c r="B5" s="25"/>
    </row>
    <row r="6" spans="1:10" ht="15.75" thickBot="1">
      <c r="A6" s="26"/>
      <c r="B6" s="27"/>
    </row>
    <row r="7" spans="1:10" s="13" customFormat="1" ht="94.5">
      <c r="A7" s="10" t="s">
        <v>1</v>
      </c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2" t="s">
        <v>9</v>
      </c>
      <c r="J7" s="21" t="s">
        <v>37</v>
      </c>
    </row>
    <row r="8" spans="1:10" ht="15.75">
      <c r="A8" s="1">
        <v>1</v>
      </c>
      <c r="B8" s="1" t="s">
        <v>18</v>
      </c>
      <c r="C8" s="2">
        <v>34.4</v>
      </c>
      <c r="D8" s="2">
        <v>6.5</v>
      </c>
      <c r="E8" s="2">
        <f>SUM(C8,D8)</f>
        <v>40.9</v>
      </c>
      <c r="F8" s="2">
        <f>(C8+(D8/2))</f>
        <v>37.65</v>
      </c>
      <c r="G8" s="3" t="s">
        <v>10</v>
      </c>
      <c r="H8" s="3" t="s">
        <v>10</v>
      </c>
      <c r="I8" s="4" t="s">
        <v>12</v>
      </c>
      <c r="J8" s="19"/>
    </row>
    <row r="9" spans="1:10" ht="15.75">
      <c r="A9" s="1">
        <v>2</v>
      </c>
      <c r="B9" s="1" t="s">
        <v>18</v>
      </c>
      <c r="C9" s="2">
        <v>37.200000000000003</v>
      </c>
      <c r="D9" s="2">
        <v>15</v>
      </c>
      <c r="E9" s="2">
        <f t="shared" ref="E9:E16" si="0">SUM(C9,D9)</f>
        <v>52.2</v>
      </c>
      <c r="F9" s="2">
        <f t="shared" ref="F9:F16" si="1">(C9+(D9/2))</f>
        <v>44.7</v>
      </c>
      <c r="G9" s="3" t="s">
        <v>10</v>
      </c>
      <c r="H9" s="3" t="s">
        <v>10</v>
      </c>
      <c r="I9" s="4" t="s">
        <v>12</v>
      </c>
    </row>
    <row r="10" spans="1:10" ht="15.75">
      <c r="A10" s="1">
        <v>3</v>
      </c>
      <c r="B10" s="1" t="s">
        <v>13</v>
      </c>
      <c r="C10" s="2">
        <v>44</v>
      </c>
      <c r="D10" s="2">
        <v>15</v>
      </c>
      <c r="E10" s="2">
        <f t="shared" si="0"/>
        <v>59</v>
      </c>
      <c r="F10" s="2">
        <f t="shared" si="1"/>
        <v>51.5</v>
      </c>
      <c r="G10" s="3" t="s">
        <v>10</v>
      </c>
      <c r="H10" s="3" t="s">
        <v>10</v>
      </c>
      <c r="I10" s="4" t="s">
        <v>12</v>
      </c>
    </row>
    <row r="11" spans="1:10" ht="15.75">
      <c r="A11" s="1">
        <v>4</v>
      </c>
      <c r="B11" s="1" t="s">
        <v>13</v>
      </c>
      <c r="C11" s="2">
        <v>37.4</v>
      </c>
      <c r="D11" s="2">
        <v>6.1</v>
      </c>
      <c r="E11" s="2">
        <f t="shared" si="0"/>
        <v>43.5</v>
      </c>
      <c r="F11" s="2">
        <f t="shared" si="1"/>
        <v>40.449999999999996</v>
      </c>
      <c r="G11" s="3" t="s">
        <v>10</v>
      </c>
      <c r="H11" s="3" t="s">
        <v>10</v>
      </c>
      <c r="I11" s="4" t="s">
        <v>12</v>
      </c>
    </row>
    <row r="12" spans="1:10" ht="15.75">
      <c r="A12" s="1">
        <v>5</v>
      </c>
      <c r="B12" s="1" t="s">
        <v>13</v>
      </c>
      <c r="C12" s="2">
        <v>47.1</v>
      </c>
      <c r="D12" s="2">
        <v>6.8</v>
      </c>
      <c r="E12" s="2">
        <f t="shared" si="0"/>
        <v>53.9</v>
      </c>
      <c r="F12" s="2">
        <f t="shared" si="1"/>
        <v>50.5</v>
      </c>
      <c r="G12" s="3" t="s">
        <v>10</v>
      </c>
      <c r="H12" s="3" t="s">
        <v>10</v>
      </c>
      <c r="I12" s="4" t="s">
        <v>12</v>
      </c>
      <c r="J12" s="9"/>
    </row>
    <row r="13" spans="1:10" ht="15.75">
      <c r="A13" s="1">
        <v>6</v>
      </c>
      <c r="B13" s="1" t="s">
        <v>13</v>
      </c>
      <c r="C13" s="2">
        <v>37.4</v>
      </c>
      <c r="D13" s="2">
        <v>6.1</v>
      </c>
      <c r="E13" s="2">
        <f t="shared" si="0"/>
        <v>43.5</v>
      </c>
      <c r="F13" s="2">
        <f t="shared" si="1"/>
        <v>40.449999999999996</v>
      </c>
      <c r="G13" s="3" t="s">
        <v>10</v>
      </c>
      <c r="H13" s="3" t="s">
        <v>10</v>
      </c>
      <c r="I13" s="4" t="s">
        <v>12</v>
      </c>
    </row>
    <row r="14" spans="1:10" ht="15.75">
      <c r="A14" s="1">
        <v>7</v>
      </c>
      <c r="B14" s="1" t="s">
        <v>13</v>
      </c>
      <c r="C14" s="2">
        <v>44</v>
      </c>
      <c r="D14" s="2">
        <v>15</v>
      </c>
      <c r="E14" s="2">
        <f t="shared" si="0"/>
        <v>59</v>
      </c>
      <c r="F14" s="2">
        <f t="shared" si="1"/>
        <v>51.5</v>
      </c>
      <c r="G14" s="3">
        <v>144700</v>
      </c>
      <c r="H14" s="3">
        <v>7350000</v>
      </c>
      <c r="I14" s="5" t="s">
        <v>14</v>
      </c>
      <c r="J14" s="20">
        <v>2.5000000000000001E-2</v>
      </c>
    </row>
    <row r="15" spans="1:10" ht="15.75">
      <c r="A15" s="1">
        <v>8</v>
      </c>
      <c r="B15" s="1" t="s">
        <v>19</v>
      </c>
      <c r="C15" s="2">
        <v>37.200000000000003</v>
      </c>
      <c r="D15" s="2">
        <v>15</v>
      </c>
      <c r="E15" s="2">
        <f t="shared" si="0"/>
        <v>52.2</v>
      </c>
      <c r="F15" s="2">
        <f t="shared" si="1"/>
        <v>44.7</v>
      </c>
      <c r="G15" s="3" t="s">
        <v>10</v>
      </c>
      <c r="H15" s="3" t="s">
        <v>10</v>
      </c>
      <c r="I15" s="4" t="s">
        <v>12</v>
      </c>
    </row>
    <row r="16" spans="1:10" ht="15" customHeight="1">
      <c r="A16" s="1" t="s">
        <v>21</v>
      </c>
      <c r="B16" s="1" t="s">
        <v>19</v>
      </c>
      <c r="C16" s="2">
        <v>34.4</v>
      </c>
      <c r="D16" s="2">
        <v>6.5</v>
      </c>
      <c r="E16" s="2">
        <f t="shared" si="0"/>
        <v>40.9</v>
      </c>
      <c r="F16" s="2">
        <f t="shared" si="1"/>
        <v>37.65</v>
      </c>
      <c r="G16" s="3" t="s">
        <v>10</v>
      </c>
      <c r="H16" s="3" t="s">
        <v>10</v>
      </c>
      <c r="I16" s="4" t="s">
        <v>12</v>
      </c>
    </row>
    <row r="17" spans="1:10" ht="15.75" customHeight="1"/>
    <row r="18" spans="1:10">
      <c r="A18" s="24" t="s">
        <v>15</v>
      </c>
      <c r="B18" s="25"/>
    </row>
    <row r="19" spans="1:10" ht="15.75" thickBot="1">
      <c r="A19" s="26"/>
      <c r="B19" s="27"/>
    </row>
    <row r="20" spans="1:10" s="13" customFormat="1" ht="94.5">
      <c r="A20" s="10" t="s">
        <v>1</v>
      </c>
      <c r="B20" s="10" t="s">
        <v>2</v>
      </c>
      <c r="C20" s="11" t="s">
        <v>3</v>
      </c>
      <c r="D20" s="11" t="s">
        <v>4</v>
      </c>
      <c r="E20" s="11" t="s">
        <v>5</v>
      </c>
      <c r="F20" s="11" t="s">
        <v>6</v>
      </c>
      <c r="G20" s="11" t="s">
        <v>7</v>
      </c>
      <c r="H20" s="11" t="s">
        <v>8</v>
      </c>
      <c r="I20" s="12" t="s">
        <v>9</v>
      </c>
    </row>
    <row r="21" spans="1:10" ht="15.75">
      <c r="A21" s="1">
        <v>9</v>
      </c>
      <c r="B21" s="1" t="s">
        <v>18</v>
      </c>
      <c r="C21" s="2">
        <v>34.4</v>
      </c>
      <c r="D21" s="2">
        <v>6.5</v>
      </c>
      <c r="E21" s="2">
        <f>SUM(C21,D21)</f>
        <v>40.9</v>
      </c>
      <c r="F21" s="2">
        <f>(C21+(D21/2))</f>
        <v>37.65</v>
      </c>
      <c r="G21" s="3" t="s">
        <v>10</v>
      </c>
      <c r="H21" s="3" t="s">
        <v>10</v>
      </c>
      <c r="I21" s="4" t="s">
        <v>12</v>
      </c>
    </row>
    <row r="22" spans="1:10" ht="15.75">
      <c r="A22" s="1">
        <v>10</v>
      </c>
      <c r="B22" s="1" t="s">
        <v>22</v>
      </c>
      <c r="C22" s="2">
        <v>37.200000000000003</v>
      </c>
      <c r="D22" s="2">
        <v>15</v>
      </c>
      <c r="E22" s="2">
        <f t="shared" ref="E22:E28" si="2">SUM(C22,D22)</f>
        <v>52.2</v>
      </c>
      <c r="F22" s="2">
        <f t="shared" ref="F22:F28" si="3">(C22+(D22/2))</f>
        <v>44.7</v>
      </c>
      <c r="G22" s="3" t="s">
        <v>10</v>
      </c>
      <c r="H22" s="3" t="s">
        <v>10</v>
      </c>
      <c r="I22" s="4" t="s">
        <v>12</v>
      </c>
      <c r="J22" s="20"/>
    </row>
    <row r="23" spans="1:10" ht="15.75">
      <c r="A23" s="1">
        <v>11</v>
      </c>
      <c r="B23" s="1" t="s">
        <v>13</v>
      </c>
      <c r="C23" s="2">
        <v>44</v>
      </c>
      <c r="D23" s="2">
        <v>15</v>
      </c>
      <c r="E23" s="2">
        <f t="shared" si="2"/>
        <v>59</v>
      </c>
      <c r="F23" s="2">
        <f t="shared" si="3"/>
        <v>51.5</v>
      </c>
      <c r="G23" s="3" t="s">
        <v>10</v>
      </c>
      <c r="H23" s="3" t="s">
        <v>10</v>
      </c>
      <c r="I23" s="4" t="s">
        <v>12</v>
      </c>
      <c r="J23" s="9"/>
    </row>
    <row r="24" spans="1:10" ht="15.75">
      <c r="A24" s="1">
        <v>12</v>
      </c>
      <c r="B24" s="1" t="s">
        <v>13</v>
      </c>
      <c r="C24" s="2">
        <v>37.4</v>
      </c>
      <c r="D24" s="2">
        <v>6.1</v>
      </c>
      <c r="E24" s="2">
        <f t="shared" si="2"/>
        <v>43.5</v>
      </c>
      <c r="F24" s="2">
        <f t="shared" si="3"/>
        <v>40.449999999999996</v>
      </c>
      <c r="G24" s="3" t="s">
        <v>10</v>
      </c>
      <c r="H24" s="3" t="s">
        <v>10</v>
      </c>
      <c r="I24" s="4" t="s">
        <v>12</v>
      </c>
      <c r="J24" s="9"/>
    </row>
    <row r="25" spans="1:10" ht="15.75">
      <c r="A25" s="1">
        <v>13</v>
      </c>
      <c r="B25" s="1" t="s">
        <v>13</v>
      </c>
      <c r="C25" s="2">
        <v>47.1</v>
      </c>
      <c r="D25" s="2">
        <v>6.8</v>
      </c>
      <c r="E25" s="2">
        <f t="shared" si="2"/>
        <v>53.9</v>
      </c>
      <c r="F25" s="2">
        <f t="shared" si="3"/>
        <v>50.5</v>
      </c>
      <c r="G25" s="3" t="s">
        <v>10</v>
      </c>
      <c r="H25" s="3" t="s">
        <v>10</v>
      </c>
      <c r="I25" s="4" t="s">
        <v>12</v>
      </c>
      <c r="J25" s="9"/>
    </row>
    <row r="26" spans="1:10" ht="15.75">
      <c r="A26" s="1">
        <v>14</v>
      </c>
      <c r="B26" s="1" t="s">
        <v>13</v>
      </c>
      <c r="C26" s="2">
        <v>37.4</v>
      </c>
      <c r="D26" s="2">
        <v>6.1</v>
      </c>
      <c r="E26" s="2">
        <f t="shared" si="2"/>
        <v>43.5</v>
      </c>
      <c r="F26" s="2">
        <f t="shared" si="3"/>
        <v>40.449999999999996</v>
      </c>
      <c r="G26" s="3" t="s">
        <v>10</v>
      </c>
      <c r="H26" s="3" t="s">
        <v>10</v>
      </c>
      <c r="I26" s="4" t="s">
        <v>12</v>
      </c>
      <c r="J26" s="9"/>
    </row>
    <row r="27" spans="1:10" ht="15.75">
      <c r="A27" s="1">
        <v>15</v>
      </c>
      <c r="B27" s="1" t="s">
        <v>13</v>
      </c>
      <c r="C27" s="2">
        <v>44</v>
      </c>
      <c r="D27" s="2">
        <v>15</v>
      </c>
      <c r="E27" s="2">
        <f t="shared" si="2"/>
        <v>59</v>
      </c>
      <c r="F27" s="2">
        <f t="shared" si="3"/>
        <v>51.5</v>
      </c>
      <c r="G27" s="3" t="s">
        <v>10</v>
      </c>
      <c r="H27" s="3" t="s">
        <v>10</v>
      </c>
      <c r="I27" s="4" t="s">
        <v>12</v>
      </c>
      <c r="J27" s="9"/>
    </row>
    <row r="28" spans="1:10" ht="15.75">
      <c r="A28" s="1">
        <v>16</v>
      </c>
      <c r="B28" s="1" t="s">
        <v>19</v>
      </c>
      <c r="C28" s="2">
        <v>74.3</v>
      </c>
      <c r="D28" s="2">
        <v>21.5</v>
      </c>
      <c r="E28" s="2">
        <f t="shared" si="2"/>
        <v>95.8</v>
      </c>
      <c r="F28" s="2">
        <f t="shared" si="3"/>
        <v>85.05</v>
      </c>
      <c r="G28" s="3" t="s">
        <v>10</v>
      </c>
      <c r="H28" s="3">
        <v>13000000</v>
      </c>
      <c r="I28" s="5" t="s">
        <v>14</v>
      </c>
      <c r="J28" s="20">
        <v>2.5000000000000001E-2</v>
      </c>
    </row>
    <row r="29" spans="1:10">
      <c r="J29" s="9"/>
    </row>
    <row r="30" spans="1:10">
      <c r="A30" s="24" t="s">
        <v>23</v>
      </c>
      <c r="B30" s="25"/>
      <c r="J30" s="9"/>
    </row>
    <row r="31" spans="1:10" ht="15.75" thickBot="1">
      <c r="A31" s="26"/>
      <c r="B31" s="27"/>
      <c r="J31" s="9"/>
    </row>
    <row r="32" spans="1:10" s="13" customFormat="1" ht="94.5">
      <c r="A32" s="10" t="s">
        <v>1</v>
      </c>
      <c r="B32" s="10" t="s">
        <v>2</v>
      </c>
      <c r="C32" s="11" t="s">
        <v>3</v>
      </c>
      <c r="D32" s="11" t="s">
        <v>4</v>
      </c>
      <c r="E32" s="11" t="s">
        <v>5</v>
      </c>
      <c r="F32" s="11" t="s">
        <v>6</v>
      </c>
      <c r="G32" s="11" t="s">
        <v>7</v>
      </c>
      <c r="H32" s="11" t="s">
        <v>8</v>
      </c>
      <c r="I32" s="12" t="s">
        <v>9</v>
      </c>
      <c r="J32" s="14"/>
    </row>
    <row r="33" spans="1:10" ht="15.75">
      <c r="A33" s="1">
        <v>17</v>
      </c>
      <c r="B33" s="1" t="s">
        <v>19</v>
      </c>
      <c r="C33" s="2">
        <v>34.4</v>
      </c>
      <c r="D33" s="2">
        <v>6.5</v>
      </c>
      <c r="E33" s="2">
        <f>SUM(C33,D33)</f>
        <v>40.9</v>
      </c>
      <c r="F33" s="2">
        <f>(C33+(D33/2))</f>
        <v>37.65</v>
      </c>
      <c r="G33" s="3" t="s">
        <v>10</v>
      </c>
      <c r="H33" s="3" t="s">
        <v>10</v>
      </c>
      <c r="I33" s="4" t="s">
        <v>12</v>
      </c>
      <c r="J33" s="9"/>
    </row>
    <row r="34" spans="1:10" ht="15.75">
      <c r="A34" s="1">
        <v>18</v>
      </c>
      <c r="B34" s="1" t="s">
        <v>22</v>
      </c>
      <c r="C34" s="2">
        <v>37.200000000000003</v>
      </c>
      <c r="D34" s="2">
        <v>15</v>
      </c>
      <c r="E34" s="2">
        <f t="shared" ref="E34:E41" si="4">SUM(C34,D34)</f>
        <v>52.2</v>
      </c>
      <c r="F34" s="2">
        <f t="shared" ref="F34:F41" si="5">(C34+(D34/2))</f>
        <v>44.7</v>
      </c>
      <c r="G34" s="3" t="s">
        <v>10</v>
      </c>
      <c r="H34" s="3" t="s">
        <v>10</v>
      </c>
      <c r="I34" s="4" t="s">
        <v>12</v>
      </c>
      <c r="J34" s="9"/>
    </row>
    <row r="35" spans="1:10" ht="15.75">
      <c r="A35" s="1">
        <v>19</v>
      </c>
      <c r="B35" s="1" t="s">
        <v>13</v>
      </c>
      <c r="C35" s="2">
        <v>44</v>
      </c>
      <c r="D35" s="2">
        <v>15</v>
      </c>
      <c r="E35" s="2">
        <f t="shared" si="4"/>
        <v>59</v>
      </c>
      <c r="F35" s="2">
        <f t="shared" si="5"/>
        <v>51.5</v>
      </c>
      <c r="G35" s="3" t="s">
        <v>10</v>
      </c>
      <c r="H35" s="3" t="s">
        <v>10</v>
      </c>
      <c r="I35" s="4" t="s">
        <v>12</v>
      </c>
      <c r="J35" s="9"/>
    </row>
    <row r="36" spans="1:10" ht="15.75">
      <c r="A36" s="1">
        <v>20</v>
      </c>
      <c r="B36" s="1" t="s">
        <v>13</v>
      </c>
      <c r="C36" s="2">
        <v>37.4</v>
      </c>
      <c r="D36" s="2">
        <v>6.1</v>
      </c>
      <c r="E36" s="2">
        <f t="shared" si="4"/>
        <v>43.5</v>
      </c>
      <c r="F36" s="2">
        <f t="shared" si="5"/>
        <v>40.449999999999996</v>
      </c>
      <c r="G36" s="3" t="s">
        <v>10</v>
      </c>
      <c r="H36" s="3" t="s">
        <v>10</v>
      </c>
      <c r="I36" s="4" t="s">
        <v>12</v>
      </c>
      <c r="J36" s="20"/>
    </row>
    <row r="37" spans="1:10" ht="15.75">
      <c r="A37" s="1">
        <v>21</v>
      </c>
      <c r="B37" s="1" t="s">
        <v>13</v>
      </c>
      <c r="C37" s="2">
        <v>47.1</v>
      </c>
      <c r="D37" s="2">
        <v>6.8</v>
      </c>
      <c r="E37" s="2">
        <f t="shared" si="4"/>
        <v>53.9</v>
      </c>
      <c r="F37" s="2">
        <f t="shared" si="5"/>
        <v>50.5</v>
      </c>
      <c r="G37" s="3">
        <v>138600</v>
      </c>
      <c r="H37" s="3">
        <v>7000000</v>
      </c>
      <c r="I37" s="5" t="s">
        <v>14</v>
      </c>
      <c r="J37" s="20">
        <v>2.5000000000000001E-2</v>
      </c>
    </row>
    <row r="38" spans="1:10" ht="15.75">
      <c r="A38" s="1">
        <v>22</v>
      </c>
      <c r="B38" s="1" t="s">
        <v>13</v>
      </c>
      <c r="C38" s="2">
        <v>37.4</v>
      </c>
      <c r="D38" s="2">
        <v>6.1</v>
      </c>
      <c r="E38" s="2">
        <f t="shared" si="4"/>
        <v>43.5</v>
      </c>
      <c r="F38" s="2">
        <f t="shared" si="5"/>
        <v>40.449999999999996</v>
      </c>
      <c r="G38" s="3" t="s">
        <v>10</v>
      </c>
      <c r="H38" s="3" t="s">
        <v>10</v>
      </c>
      <c r="I38" s="4" t="s">
        <v>12</v>
      </c>
      <c r="J38" s="9"/>
    </row>
    <row r="39" spans="1:10" ht="15.75">
      <c r="A39" s="1">
        <v>23</v>
      </c>
      <c r="B39" s="1" t="s">
        <v>13</v>
      </c>
      <c r="C39" s="2">
        <v>44</v>
      </c>
      <c r="D39" s="2">
        <v>15</v>
      </c>
      <c r="E39" s="2">
        <f t="shared" si="4"/>
        <v>59</v>
      </c>
      <c r="F39" s="2">
        <f t="shared" si="5"/>
        <v>51.5</v>
      </c>
      <c r="G39" s="3" t="s">
        <v>10</v>
      </c>
      <c r="H39" s="3" t="s">
        <v>10</v>
      </c>
      <c r="I39" s="4" t="s">
        <v>12</v>
      </c>
      <c r="J39" s="20"/>
    </row>
    <row r="40" spans="1:10" ht="15.75">
      <c r="A40" s="1">
        <v>24</v>
      </c>
      <c r="B40" s="1" t="s">
        <v>19</v>
      </c>
      <c r="C40" s="2">
        <v>37.200000000000003</v>
      </c>
      <c r="D40" s="2">
        <v>15</v>
      </c>
      <c r="E40" s="2">
        <f t="shared" si="4"/>
        <v>52.2</v>
      </c>
      <c r="F40" s="2">
        <f t="shared" si="5"/>
        <v>44.7</v>
      </c>
      <c r="G40" s="3" t="s">
        <v>10</v>
      </c>
      <c r="H40" s="3" t="s">
        <v>10</v>
      </c>
      <c r="I40" s="4" t="s">
        <v>12</v>
      </c>
    </row>
    <row r="41" spans="1:10" ht="15.75">
      <c r="A41" s="1" t="s">
        <v>24</v>
      </c>
      <c r="B41" s="1" t="s">
        <v>19</v>
      </c>
      <c r="C41" s="2">
        <v>34.4</v>
      </c>
      <c r="D41" s="2">
        <v>6.5</v>
      </c>
      <c r="E41" s="2">
        <f t="shared" si="4"/>
        <v>40.9</v>
      </c>
      <c r="F41" s="2">
        <f t="shared" si="5"/>
        <v>37.65</v>
      </c>
      <c r="G41" s="3" t="s">
        <v>10</v>
      </c>
      <c r="H41" s="3" t="s">
        <v>10</v>
      </c>
      <c r="I41" s="4" t="s">
        <v>12</v>
      </c>
    </row>
    <row r="43" spans="1:10">
      <c r="A43" s="24" t="s">
        <v>25</v>
      </c>
      <c r="B43" s="25"/>
    </row>
    <row r="44" spans="1:10" ht="15.75" thickBot="1">
      <c r="A44" s="26"/>
      <c r="B44" s="27"/>
    </row>
    <row r="45" spans="1:10" s="13" customFormat="1" ht="94.5">
      <c r="A45" s="10" t="s">
        <v>1</v>
      </c>
      <c r="B45" s="10" t="s">
        <v>2</v>
      </c>
      <c r="C45" s="11" t="s">
        <v>3</v>
      </c>
      <c r="D45" s="11" t="s">
        <v>4</v>
      </c>
      <c r="E45" s="11" t="s">
        <v>5</v>
      </c>
      <c r="F45" s="11" t="s">
        <v>6</v>
      </c>
      <c r="G45" s="11" t="s">
        <v>7</v>
      </c>
      <c r="H45" s="11" t="s">
        <v>8</v>
      </c>
      <c r="I45" s="12" t="s">
        <v>9</v>
      </c>
    </row>
    <row r="46" spans="1:10" ht="15.75">
      <c r="A46" s="1">
        <v>25</v>
      </c>
      <c r="B46" s="1" t="s">
        <v>18</v>
      </c>
      <c r="C46" s="2">
        <v>34.4</v>
      </c>
      <c r="D46" s="2">
        <v>6.5</v>
      </c>
      <c r="E46" s="2">
        <f>SUM(C46,D46)</f>
        <v>40.9</v>
      </c>
      <c r="F46" s="2">
        <f>(C46+(D46/2))</f>
        <v>37.65</v>
      </c>
      <c r="G46" s="3" t="s">
        <v>10</v>
      </c>
      <c r="H46" s="3" t="s">
        <v>10</v>
      </c>
      <c r="I46" s="4" t="s">
        <v>12</v>
      </c>
    </row>
    <row r="47" spans="1:10" ht="15.75">
      <c r="A47" s="1">
        <v>26</v>
      </c>
      <c r="B47" s="1" t="s">
        <v>22</v>
      </c>
      <c r="C47" s="2">
        <v>37.200000000000003</v>
      </c>
      <c r="D47" s="2">
        <v>15</v>
      </c>
      <c r="E47" s="2">
        <f t="shared" ref="E47:E53" si="6">SUM(C47,D47)</f>
        <v>52.2</v>
      </c>
      <c r="F47" s="2">
        <f t="shared" ref="F47:F53" si="7">(C47+(D47/2))</f>
        <v>44.7</v>
      </c>
      <c r="G47" s="3" t="s">
        <v>10</v>
      </c>
      <c r="H47" s="3" t="s">
        <v>10</v>
      </c>
      <c r="I47" s="4" t="s">
        <v>12</v>
      </c>
    </row>
    <row r="48" spans="1:10" ht="15.75">
      <c r="A48" s="1">
        <v>27</v>
      </c>
      <c r="B48" s="1" t="s">
        <v>13</v>
      </c>
      <c r="C48" s="2">
        <v>44</v>
      </c>
      <c r="D48" s="2">
        <v>15</v>
      </c>
      <c r="E48" s="2">
        <f t="shared" si="6"/>
        <v>59</v>
      </c>
      <c r="F48" s="2">
        <f t="shared" si="7"/>
        <v>51.5</v>
      </c>
      <c r="G48" s="3" t="s">
        <v>10</v>
      </c>
      <c r="H48" s="3" t="s">
        <v>10</v>
      </c>
      <c r="I48" s="4" t="s">
        <v>12</v>
      </c>
    </row>
    <row r="49" spans="1:10" ht="15.75">
      <c r="A49" s="1">
        <v>28</v>
      </c>
      <c r="B49" s="1" t="s">
        <v>13</v>
      </c>
      <c r="C49" s="2">
        <v>37.4</v>
      </c>
      <c r="D49" s="2">
        <v>6.1</v>
      </c>
      <c r="E49" s="2">
        <f t="shared" si="6"/>
        <v>43.5</v>
      </c>
      <c r="F49" s="2">
        <f t="shared" si="7"/>
        <v>40.449999999999996</v>
      </c>
      <c r="G49" s="3" t="s">
        <v>10</v>
      </c>
      <c r="H49" s="3" t="s">
        <v>10</v>
      </c>
      <c r="I49" s="4" t="s">
        <v>12</v>
      </c>
    </row>
    <row r="50" spans="1:10" ht="15.75">
      <c r="A50" s="1">
        <v>29</v>
      </c>
      <c r="B50" s="1" t="s">
        <v>13</v>
      </c>
      <c r="C50" s="2">
        <v>47.1</v>
      </c>
      <c r="D50" s="2">
        <v>6.8</v>
      </c>
      <c r="E50" s="2">
        <f t="shared" si="6"/>
        <v>53.9</v>
      </c>
      <c r="F50" s="2">
        <f t="shared" si="7"/>
        <v>50.5</v>
      </c>
      <c r="G50" s="3" t="s">
        <v>10</v>
      </c>
      <c r="H50" s="3" t="s">
        <v>10</v>
      </c>
      <c r="I50" s="4" t="s">
        <v>12</v>
      </c>
    </row>
    <row r="51" spans="1:10" ht="15.75">
      <c r="A51" s="1">
        <v>30</v>
      </c>
      <c r="B51" s="1" t="s">
        <v>13</v>
      </c>
      <c r="C51" s="2">
        <v>37.4</v>
      </c>
      <c r="D51" s="2">
        <v>6.1</v>
      </c>
      <c r="E51" s="2">
        <f t="shared" si="6"/>
        <v>43.5</v>
      </c>
      <c r="F51" s="2">
        <f t="shared" si="7"/>
        <v>40.449999999999996</v>
      </c>
      <c r="G51" s="3" t="s">
        <v>10</v>
      </c>
      <c r="H51" s="3" t="s">
        <v>10</v>
      </c>
      <c r="I51" s="4" t="s">
        <v>12</v>
      </c>
    </row>
    <row r="52" spans="1:10" ht="15.75">
      <c r="A52" s="1">
        <v>31</v>
      </c>
      <c r="B52" s="1" t="s">
        <v>13</v>
      </c>
      <c r="C52" s="2">
        <v>80.5</v>
      </c>
      <c r="D52" s="2">
        <v>30</v>
      </c>
      <c r="E52" s="2">
        <f t="shared" si="6"/>
        <v>110.5</v>
      </c>
      <c r="F52" s="2">
        <f t="shared" si="7"/>
        <v>95.5</v>
      </c>
      <c r="G52" s="3" t="s">
        <v>10</v>
      </c>
      <c r="H52" s="3">
        <v>17900000</v>
      </c>
      <c r="I52" s="5" t="s">
        <v>14</v>
      </c>
      <c r="J52" s="20">
        <v>2.5000000000000001E-2</v>
      </c>
    </row>
    <row r="53" spans="1:10" ht="15.75">
      <c r="A53" s="1">
        <v>32</v>
      </c>
      <c r="B53" s="1" t="s">
        <v>19</v>
      </c>
      <c r="C53" s="2">
        <v>37.6</v>
      </c>
      <c r="D53" s="2">
        <v>6.5</v>
      </c>
      <c r="E53" s="2">
        <f t="shared" si="6"/>
        <v>44.1</v>
      </c>
      <c r="F53" s="2">
        <f t="shared" si="7"/>
        <v>40.85</v>
      </c>
      <c r="G53" s="3" t="s">
        <v>10</v>
      </c>
      <c r="H53" s="3" t="s">
        <v>10</v>
      </c>
      <c r="I53" s="4" t="s">
        <v>12</v>
      </c>
    </row>
    <row r="55" spans="1:10">
      <c r="A55" s="24" t="s">
        <v>26</v>
      </c>
      <c r="B55" s="25"/>
    </row>
    <row r="56" spans="1:10" ht="15.75" thickBot="1">
      <c r="A56" s="26"/>
      <c r="B56" s="27"/>
    </row>
    <row r="57" spans="1:10" s="13" customFormat="1" ht="94.5">
      <c r="A57" s="10" t="s">
        <v>1</v>
      </c>
      <c r="B57" s="10" t="s">
        <v>2</v>
      </c>
      <c r="C57" s="11" t="s">
        <v>3</v>
      </c>
      <c r="D57" s="11" t="s">
        <v>4</v>
      </c>
      <c r="E57" s="11" t="s">
        <v>5</v>
      </c>
      <c r="F57" s="11" t="s">
        <v>6</v>
      </c>
      <c r="G57" s="11" t="s">
        <v>7</v>
      </c>
      <c r="H57" s="11" t="s">
        <v>8</v>
      </c>
      <c r="I57" s="12" t="s">
        <v>9</v>
      </c>
    </row>
    <row r="58" spans="1:10" ht="15.75">
      <c r="A58" s="1">
        <v>33</v>
      </c>
      <c r="B58" s="1" t="s">
        <v>19</v>
      </c>
      <c r="C58" s="2">
        <v>34.4</v>
      </c>
      <c r="D58" s="2">
        <v>6.5</v>
      </c>
      <c r="E58" s="2">
        <f>SUM(C58,D58)</f>
        <v>40.9</v>
      </c>
      <c r="F58" s="2">
        <f>(C58+(D58/2))</f>
        <v>37.65</v>
      </c>
      <c r="G58" s="3" t="s">
        <v>10</v>
      </c>
      <c r="H58" s="3" t="s">
        <v>10</v>
      </c>
      <c r="I58" s="4" t="s">
        <v>12</v>
      </c>
    </row>
    <row r="59" spans="1:10" ht="15.75">
      <c r="A59" s="1">
        <v>34</v>
      </c>
      <c r="B59" s="1" t="s">
        <v>11</v>
      </c>
      <c r="C59" s="2">
        <v>37.200000000000003</v>
      </c>
      <c r="D59" s="2">
        <v>15</v>
      </c>
      <c r="E59" s="2">
        <f t="shared" ref="E59:E65" si="8">SUM(C59,D59)</f>
        <v>52.2</v>
      </c>
      <c r="F59" s="2">
        <f t="shared" ref="F59:F65" si="9">(C59+(D59/2))</f>
        <v>44.7</v>
      </c>
      <c r="G59" s="3">
        <v>167780</v>
      </c>
      <c r="H59" s="3">
        <v>7500000</v>
      </c>
      <c r="I59" s="5" t="s">
        <v>14</v>
      </c>
      <c r="J59" s="20">
        <v>2.5000000000000001E-2</v>
      </c>
    </row>
    <row r="60" spans="1:10" ht="15.75">
      <c r="A60" s="1">
        <v>35</v>
      </c>
      <c r="B60" s="1" t="s">
        <v>13</v>
      </c>
      <c r="C60" s="2">
        <v>44</v>
      </c>
      <c r="D60" s="2">
        <v>15</v>
      </c>
      <c r="E60" s="2">
        <f t="shared" si="8"/>
        <v>59</v>
      </c>
      <c r="F60" s="2">
        <f t="shared" si="9"/>
        <v>51.5</v>
      </c>
      <c r="G60" s="3" t="s">
        <v>10</v>
      </c>
      <c r="H60" s="3" t="s">
        <v>10</v>
      </c>
      <c r="I60" s="4" t="s">
        <v>12</v>
      </c>
    </row>
    <row r="61" spans="1:10" ht="15.75">
      <c r="A61" s="1">
        <v>36</v>
      </c>
      <c r="B61" s="1" t="s">
        <v>13</v>
      </c>
      <c r="C61" s="2">
        <v>37.4</v>
      </c>
      <c r="D61" s="2">
        <v>6.1</v>
      </c>
      <c r="E61" s="2">
        <f t="shared" si="8"/>
        <v>43.5</v>
      </c>
      <c r="F61" s="2">
        <f t="shared" si="9"/>
        <v>40.449999999999996</v>
      </c>
      <c r="G61" s="3" t="s">
        <v>10</v>
      </c>
      <c r="H61" s="3" t="s">
        <v>10</v>
      </c>
      <c r="I61" s="4" t="s">
        <v>12</v>
      </c>
    </row>
    <row r="62" spans="1:10" ht="15.75">
      <c r="A62" s="1">
        <v>37</v>
      </c>
      <c r="B62" s="1" t="s">
        <v>13</v>
      </c>
      <c r="C62" s="2">
        <v>47.1</v>
      </c>
      <c r="D62" s="2">
        <v>6.8</v>
      </c>
      <c r="E62" s="2">
        <f t="shared" si="8"/>
        <v>53.9</v>
      </c>
      <c r="F62" s="2">
        <f t="shared" si="9"/>
        <v>50.5</v>
      </c>
      <c r="G62" s="3" t="s">
        <v>10</v>
      </c>
      <c r="H62" s="3" t="s">
        <v>10</v>
      </c>
      <c r="I62" s="4" t="s">
        <v>12</v>
      </c>
    </row>
    <row r="63" spans="1:10" ht="15.75">
      <c r="A63" s="1">
        <v>38</v>
      </c>
      <c r="B63" s="1" t="s">
        <v>13</v>
      </c>
      <c r="C63" s="2">
        <v>37.4</v>
      </c>
      <c r="D63" s="2">
        <v>6.1</v>
      </c>
      <c r="E63" s="2">
        <f t="shared" si="8"/>
        <v>43.5</v>
      </c>
      <c r="F63" s="2">
        <f t="shared" si="9"/>
        <v>40.449999999999996</v>
      </c>
      <c r="G63" s="3" t="s">
        <v>10</v>
      </c>
      <c r="H63" s="3" t="s">
        <v>10</v>
      </c>
      <c r="I63" s="4" t="s">
        <v>12</v>
      </c>
    </row>
    <row r="64" spans="1:10" ht="15.75">
      <c r="A64" s="1">
        <v>39</v>
      </c>
      <c r="B64" s="1" t="s">
        <v>13</v>
      </c>
      <c r="C64" s="2">
        <v>44</v>
      </c>
      <c r="D64" s="2">
        <v>15</v>
      </c>
      <c r="E64" s="2">
        <f t="shared" si="8"/>
        <v>59</v>
      </c>
      <c r="F64" s="2">
        <f t="shared" si="9"/>
        <v>51.5</v>
      </c>
      <c r="G64" s="3" t="s">
        <v>10</v>
      </c>
      <c r="H64" s="3" t="s">
        <v>10</v>
      </c>
      <c r="I64" s="4" t="s">
        <v>12</v>
      </c>
    </row>
    <row r="65" spans="1:10" ht="15.75">
      <c r="A65" s="1">
        <v>40</v>
      </c>
      <c r="B65" s="1" t="s">
        <v>11</v>
      </c>
      <c r="C65" s="2">
        <v>74.3</v>
      </c>
      <c r="D65" s="2">
        <v>21.5</v>
      </c>
      <c r="E65" s="2">
        <f t="shared" si="8"/>
        <v>95.8</v>
      </c>
      <c r="F65" s="2">
        <f t="shared" si="9"/>
        <v>85.05</v>
      </c>
      <c r="G65" s="3">
        <v>186950</v>
      </c>
      <c r="H65" s="3">
        <v>15900000</v>
      </c>
      <c r="I65" s="5" t="s">
        <v>14</v>
      </c>
      <c r="J65" s="20">
        <v>2.5000000000000001E-2</v>
      </c>
    </row>
    <row r="67" spans="1:10">
      <c r="A67" s="24" t="s">
        <v>27</v>
      </c>
      <c r="B67" s="25"/>
    </row>
    <row r="68" spans="1:10" ht="15.75" thickBot="1">
      <c r="A68" s="26"/>
      <c r="B68" s="27"/>
    </row>
    <row r="69" spans="1:10" s="13" customFormat="1" ht="94.5">
      <c r="A69" s="10" t="s">
        <v>1</v>
      </c>
      <c r="B69" s="10" t="s">
        <v>2</v>
      </c>
      <c r="C69" s="11" t="s">
        <v>3</v>
      </c>
      <c r="D69" s="11" t="s">
        <v>4</v>
      </c>
      <c r="E69" s="11" t="s">
        <v>5</v>
      </c>
      <c r="F69" s="11" t="s">
        <v>6</v>
      </c>
      <c r="G69" s="11" t="s">
        <v>7</v>
      </c>
      <c r="H69" s="11" t="s">
        <v>8</v>
      </c>
      <c r="I69" s="12" t="s">
        <v>9</v>
      </c>
    </row>
    <row r="70" spans="1:10" ht="15.75">
      <c r="A70" s="1">
        <v>41</v>
      </c>
      <c r="B70" s="1" t="s">
        <v>19</v>
      </c>
      <c r="C70" s="2">
        <v>34.4</v>
      </c>
      <c r="D70" s="2">
        <v>6.5</v>
      </c>
      <c r="E70" s="2">
        <f>SUM(C70,D70)</f>
        <v>40.9</v>
      </c>
      <c r="F70" s="2">
        <f>(C70+(D70/2))</f>
        <v>37.65</v>
      </c>
      <c r="G70" s="3">
        <v>191200</v>
      </c>
      <c r="H70" s="3">
        <v>7200000</v>
      </c>
      <c r="I70" s="5" t="s">
        <v>14</v>
      </c>
      <c r="J70" s="20">
        <v>2.5000000000000001E-2</v>
      </c>
    </row>
    <row r="71" spans="1:10" ht="15.75">
      <c r="A71" s="1">
        <v>42</v>
      </c>
      <c r="B71" s="1" t="s">
        <v>11</v>
      </c>
      <c r="C71" s="2">
        <v>37.200000000000003</v>
      </c>
      <c r="D71" s="2">
        <v>15</v>
      </c>
      <c r="E71" s="2">
        <f t="shared" ref="E71:E77" si="10">SUM(C71,D71)</f>
        <v>52.2</v>
      </c>
      <c r="F71" s="2">
        <f t="shared" ref="F71:F77" si="11">(C71+(D71/2))</f>
        <v>44.7</v>
      </c>
      <c r="G71" s="3">
        <v>199100</v>
      </c>
      <c r="H71" s="3">
        <v>8900000</v>
      </c>
      <c r="I71" s="5" t="s">
        <v>14</v>
      </c>
      <c r="J71" s="20">
        <v>2.5000000000000001E-2</v>
      </c>
    </row>
    <row r="72" spans="1:10" ht="15.75">
      <c r="A72" s="1">
        <v>43</v>
      </c>
      <c r="B72" s="1" t="s">
        <v>13</v>
      </c>
      <c r="C72" s="2">
        <v>44</v>
      </c>
      <c r="D72" s="2">
        <v>15</v>
      </c>
      <c r="E72" s="2">
        <f t="shared" si="10"/>
        <v>59</v>
      </c>
      <c r="F72" s="2">
        <f t="shared" si="11"/>
        <v>51.5</v>
      </c>
      <c r="G72" s="3" t="s">
        <v>10</v>
      </c>
      <c r="H72" s="3" t="s">
        <v>10</v>
      </c>
      <c r="I72" s="4" t="s">
        <v>12</v>
      </c>
    </row>
    <row r="73" spans="1:10" ht="15.75">
      <c r="A73" s="1">
        <v>44</v>
      </c>
      <c r="B73" s="1" t="s">
        <v>13</v>
      </c>
      <c r="C73" s="2">
        <v>37.4</v>
      </c>
      <c r="D73" s="2">
        <v>6.1</v>
      </c>
      <c r="E73" s="2">
        <f t="shared" si="10"/>
        <v>43.5</v>
      </c>
      <c r="F73" s="2">
        <f t="shared" si="11"/>
        <v>40.449999999999996</v>
      </c>
      <c r="G73" s="3" t="s">
        <v>10</v>
      </c>
      <c r="H73" s="3" t="s">
        <v>10</v>
      </c>
      <c r="I73" s="4" t="s">
        <v>12</v>
      </c>
    </row>
    <row r="74" spans="1:10" ht="15.75">
      <c r="A74" s="1">
        <v>45</v>
      </c>
      <c r="B74" s="1" t="s">
        <v>13</v>
      </c>
      <c r="C74" s="2">
        <v>47.1</v>
      </c>
      <c r="D74" s="2">
        <v>6.8</v>
      </c>
      <c r="E74" s="2">
        <f t="shared" si="10"/>
        <v>53.9</v>
      </c>
      <c r="F74" s="2">
        <f t="shared" si="11"/>
        <v>50.5</v>
      </c>
      <c r="G74" s="3" t="s">
        <v>10</v>
      </c>
      <c r="H74" s="3" t="s">
        <v>10</v>
      </c>
      <c r="I74" s="4" t="s">
        <v>12</v>
      </c>
    </row>
    <row r="75" spans="1:10" ht="15.75">
      <c r="A75" s="1">
        <v>46</v>
      </c>
      <c r="B75" s="1" t="s">
        <v>13</v>
      </c>
      <c r="C75" s="2">
        <v>37.4</v>
      </c>
      <c r="D75" s="2">
        <v>6.1</v>
      </c>
      <c r="E75" s="2">
        <f t="shared" si="10"/>
        <v>43.5</v>
      </c>
      <c r="F75" s="2">
        <f t="shared" si="11"/>
        <v>40.449999999999996</v>
      </c>
      <c r="G75" s="3" t="s">
        <v>10</v>
      </c>
      <c r="H75" s="3" t="s">
        <v>10</v>
      </c>
      <c r="I75" s="4" t="s">
        <v>12</v>
      </c>
    </row>
    <row r="76" spans="1:10" ht="15.75">
      <c r="A76" s="1">
        <v>47</v>
      </c>
      <c r="B76" s="1" t="s">
        <v>13</v>
      </c>
      <c r="C76" s="2">
        <v>44</v>
      </c>
      <c r="D76" s="2">
        <v>15</v>
      </c>
      <c r="E76" s="2">
        <f t="shared" si="10"/>
        <v>59</v>
      </c>
      <c r="F76" s="2">
        <f t="shared" si="11"/>
        <v>51.5</v>
      </c>
      <c r="G76" s="3" t="s">
        <v>10</v>
      </c>
      <c r="H76" s="3" t="s">
        <v>10</v>
      </c>
      <c r="I76" s="4" t="s">
        <v>12</v>
      </c>
    </row>
    <row r="77" spans="1:10" ht="15.75">
      <c r="A77" s="1">
        <v>48</v>
      </c>
      <c r="B77" s="1" t="s">
        <v>11</v>
      </c>
      <c r="C77" s="2">
        <v>74.3</v>
      </c>
      <c r="D77" s="2">
        <v>21.5</v>
      </c>
      <c r="E77" s="2">
        <f t="shared" si="10"/>
        <v>95.8</v>
      </c>
      <c r="F77" s="2">
        <f t="shared" si="11"/>
        <v>85.05</v>
      </c>
      <c r="G77" s="3">
        <v>198700</v>
      </c>
      <c r="H77" s="3">
        <v>16900000</v>
      </c>
      <c r="I77" s="5" t="s">
        <v>14</v>
      </c>
      <c r="J77" s="20">
        <v>2.5000000000000001E-2</v>
      </c>
    </row>
    <row r="79" spans="1:10">
      <c r="A79" s="24" t="s">
        <v>28</v>
      </c>
      <c r="B79" s="25"/>
    </row>
    <row r="80" spans="1:10" ht="15.75" thickBot="1">
      <c r="A80" s="26"/>
      <c r="B80" s="27"/>
    </row>
    <row r="81" spans="1:10" s="13" customFormat="1" ht="94.5">
      <c r="A81" s="10" t="s">
        <v>1</v>
      </c>
      <c r="B81" s="10" t="s">
        <v>2</v>
      </c>
      <c r="C81" s="11" t="s">
        <v>3</v>
      </c>
      <c r="D81" s="11" t="s">
        <v>4</v>
      </c>
      <c r="E81" s="11" t="s">
        <v>5</v>
      </c>
      <c r="F81" s="11" t="s">
        <v>6</v>
      </c>
      <c r="G81" s="11" t="s">
        <v>7</v>
      </c>
      <c r="H81" s="11" t="s">
        <v>8</v>
      </c>
      <c r="I81" s="12" t="s">
        <v>9</v>
      </c>
    </row>
    <row r="82" spans="1:10" ht="15.75">
      <c r="A82" s="1">
        <v>49</v>
      </c>
      <c r="B82" s="1" t="s">
        <v>19</v>
      </c>
      <c r="C82" s="2">
        <v>34.4</v>
      </c>
      <c r="D82" s="2">
        <v>6.5</v>
      </c>
      <c r="E82" s="2">
        <f>SUM(C82,D82)</f>
        <v>40.9</v>
      </c>
      <c r="F82" s="2">
        <f>(C82+(D82/2))</f>
        <v>37.65</v>
      </c>
      <c r="G82" s="3">
        <v>212480</v>
      </c>
      <c r="H82" s="3">
        <v>8000000</v>
      </c>
      <c r="I82" s="5" t="s">
        <v>14</v>
      </c>
      <c r="J82" s="20">
        <v>2.5000000000000001E-2</v>
      </c>
    </row>
    <row r="83" spans="1:10" ht="15.75">
      <c r="A83" s="1">
        <v>50</v>
      </c>
      <c r="B83" s="1" t="s">
        <v>11</v>
      </c>
      <c r="C83" s="2">
        <v>37.200000000000003</v>
      </c>
      <c r="D83" s="2">
        <v>15</v>
      </c>
      <c r="E83" s="2">
        <f t="shared" ref="E83:E89" si="12">SUM(C83,D83)</f>
        <v>52.2</v>
      </c>
      <c r="F83" s="2">
        <f t="shared" ref="F83:F89" si="13">(C83+(D83/2))</f>
        <v>44.7</v>
      </c>
      <c r="G83" s="3" t="s">
        <v>10</v>
      </c>
      <c r="H83" s="3" t="s">
        <v>10</v>
      </c>
      <c r="I83" s="4" t="s">
        <v>12</v>
      </c>
    </row>
    <row r="84" spans="1:10" ht="15.75">
      <c r="A84" s="1">
        <v>51</v>
      </c>
      <c r="B84" s="1" t="s">
        <v>13</v>
      </c>
      <c r="C84" s="2">
        <v>44</v>
      </c>
      <c r="D84" s="2">
        <v>15</v>
      </c>
      <c r="E84" s="2">
        <f t="shared" si="12"/>
        <v>59</v>
      </c>
      <c r="F84" s="2">
        <f t="shared" si="13"/>
        <v>51.5</v>
      </c>
      <c r="G84" s="3">
        <v>209700</v>
      </c>
      <c r="H84" s="3">
        <v>10800000</v>
      </c>
      <c r="I84" s="5" t="s">
        <v>14</v>
      </c>
      <c r="J84" s="20">
        <v>2.5000000000000001E-2</v>
      </c>
    </row>
    <row r="85" spans="1:10" ht="15.75">
      <c r="A85" s="1">
        <v>52</v>
      </c>
      <c r="B85" s="1" t="s">
        <v>13</v>
      </c>
      <c r="C85" s="2">
        <v>37.4</v>
      </c>
      <c r="D85" s="2">
        <v>6.1</v>
      </c>
      <c r="E85" s="2">
        <f t="shared" si="12"/>
        <v>43.5</v>
      </c>
      <c r="F85" s="2">
        <f t="shared" si="13"/>
        <v>40.449999999999996</v>
      </c>
      <c r="G85" s="3" t="s">
        <v>10</v>
      </c>
      <c r="H85" s="3" t="s">
        <v>10</v>
      </c>
      <c r="I85" s="4" t="s">
        <v>12</v>
      </c>
    </row>
    <row r="86" spans="1:10" ht="15.75">
      <c r="A86" s="1">
        <v>53</v>
      </c>
      <c r="B86" s="1" t="s">
        <v>13</v>
      </c>
      <c r="C86" s="2">
        <v>47.1</v>
      </c>
      <c r="D86" s="2">
        <v>6.8</v>
      </c>
      <c r="E86" s="2">
        <f t="shared" si="12"/>
        <v>53.9</v>
      </c>
      <c r="F86" s="2">
        <f t="shared" si="13"/>
        <v>50.5</v>
      </c>
      <c r="G86" s="3">
        <v>215840</v>
      </c>
      <c r="H86" s="3">
        <v>10900000</v>
      </c>
      <c r="I86" s="5" t="s">
        <v>14</v>
      </c>
      <c r="J86" s="20">
        <v>2.5000000000000001E-2</v>
      </c>
    </row>
    <row r="87" spans="1:10" ht="15.75">
      <c r="A87" s="1">
        <v>54</v>
      </c>
      <c r="B87" s="1" t="s">
        <v>13</v>
      </c>
      <c r="C87" s="2">
        <v>37.4</v>
      </c>
      <c r="D87" s="2">
        <v>6.1</v>
      </c>
      <c r="E87" s="2">
        <f t="shared" si="12"/>
        <v>43.5</v>
      </c>
      <c r="F87" s="2">
        <f t="shared" si="13"/>
        <v>40.449999999999996</v>
      </c>
      <c r="G87" s="3">
        <v>232380</v>
      </c>
      <c r="H87" s="3">
        <v>9400000</v>
      </c>
      <c r="I87" s="5" t="s">
        <v>14</v>
      </c>
      <c r="J87" s="20">
        <v>2.5000000000000001E-2</v>
      </c>
    </row>
    <row r="88" spans="1:10" ht="15.75">
      <c r="A88" s="1">
        <v>55</v>
      </c>
      <c r="B88" s="1" t="s">
        <v>13</v>
      </c>
      <c r="C88" s="2">
        <v>44</v>
      </c>
      <c r="D88" s="2">
        <v>15</v>
      </c>
      <c r="E88" s="2">
        <f t="shared" si="12"/>
        <v>59</v>
      </c>
      <c r="F88" s="2">
        <f t="shared" si="13"/>
        <v>51.5</v>
      </c>
      <c r="G88" s="3">
        <v>209700</v>
      </c>
      <c r="H88" s="3">
        <v>10800000</v>
      </c>
      <c r="I88" s="5" t="s">
        <v>14</v>
      </c>
      <c r="J88" s="20">
        <v>2.5000000000000001E-2</v>
      </c>
    </row>
    <row r="89" spans="1:10" ht="15.75">
      <c r="A89" s="1">
        <v>56</v>
      </c>
      <c r="B89" s="1" t="s">
        <v>11</v>
      </c>
      <c r="C89" s="2">
        <v>74.3</v>
      </c>
      <c r="D89" s="2">
        <v>21.5</v>
      </c>
      <c r="E89" s="2">
        <f t="shared" si="12"/>
        <v>95.8</v>
      </c>
      <c r="F89" s="2">
        <f t="shared" si="13"/>
        <v>85.05</v>
      </c>
      <c r="G89" s="3" t="s">
        <v>10</v>
      </c>
      <c r="H89" s="3" t="s">
        <v>10</v>
      </c>
      <c r="I89" s="4" t="s">
        <v>12</v>
      </c>
    </row>
  </sheetData>
  <mergeCells count="9">
    <mergeCell ref="A1:I1"/>
    <mergeCell ref="A5:B6"/>
    <mergeCell ref="A2:F2"/>
    <mergeCell ref="A79:B80"/>
    <mergeCell ref="A18:B19"/>
    <mergeCell ref="A30:B31"/>
    <mergeCell ref="A43:B44"/>
    <mergeCell ref="A55:B56"/>
    <mergeCell ref="A67:B6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31" sqref="B31"/>
    </sheetView>
  </sheetViews>
  <sheetFormatPr defaultRowHeight="15"/>
  <cols>
    <col min="1" max="1" width="22.5703125" customWidth="1"/>
    <col min="2" max="2" width="20.7109375" customWidth="1"/>
    <col min="3" max="3" width="20.140625" customWidth="1"/>
    <col min="4" max="4" width="0.85546875" customWidth="1"/>
    <col min="5" max="8" width="9.140625" hidden="1" customWidth="1"/>
  </cols>
  <sheetData>
    <row r="1" spans="1:8" ht="26.25">
      <c r="A1" s="29" t="s">
        <v>29</v>
      </c>
      <c r="B1" s="30"/>
      <c r="C1" s="30"/>
      <c r="D1" s="30"/>
      <c r="E1" s="30"/>
      <c r="F1" s="30"/>
      <c r="G1" s="30"/>
      <c r="H1" s="30"/>
    </row>
    <row r="2" spans="1:8" ht="20.25" customHeight="1">
      <c r="A2" s="31" t="s">
        <v>35</v>
      </c>
      <c r="B2" s="32"/>
      <c r="C2" s="32"/>
    </row>
    <row r="4" spans="1:8">
      <c r="A4" s="33" t="s">
        <v>30</v>
      </c>
      <c r="B4" s="34"/>
      <c r="C4" s="32"/>
    </row>
    <row r="5" spans="1:8" ht="15.75" thickBot="1">
      <c r="A5" s="33"/>
      <c r="B5" s="34"/>
      <c r="C5" s="32"/>
    </row>
    <row r="6" spans="1:8" ht="21">
      <c r="A6" s="15" t="s">
        <v>31</v>
      </c>
      <c r="B6" s="16" t="s">
        <v>32</v>
      </c>
      <c r="C6" s="17" t="s">
        <v>9</v>
      </c>
    </row>
    <row r="7" spans="1:8" ht="15.75">
      <c r="A7" s="1">
        <v>1</v>
      </c>
      <c r="B7" s="3" t="s">
        <v>10</v>
      </c>
      <c r="C7" s="4" t="s">
        <v>33</v>
      </c>
    </row>
    <row r="8" spans="1:8" ht="15.75">
      <c r="A8" s="1">
        <v>2</v>
      </c>
      <c r="B8" s="3" t="s">
        <v>34</v>
      </c>
      <c r="C8" s="5" t="s">
        <v>14</v>
      </c>
    </row>
    <row r="9" spans="1:8" ht="15.75">
      <c r="A9" s="1">
        <v>3</v>
      </c>
      <c r="B9" s="3" t="s">
        <v>10</v>
      </c>
      <c r="C9" s="4" t="s">
        <v>33</v>
      </c>
    </row>
    <row r="10" spans="1:8" ht="15.75">
      <c r="A10" s="1">
        <v>4</v>
      </c>
      <c r="B10" s="3" t="s">
        <v>10</v>
      </c>
      <c r="C10" s="4" t="s">
        <v>33</v>
      </c>
    </row>
    <row r="11" spans="1:8" ht="15.75">
      <c r="A11" s="1">
        <v>5</v>
      </c>
      <c r="B11" s="3" t="s">
        <v>10</v>
      </c>
      <c r="C11" s="4" t="s">
        <v>33</v>
      </c>
    </row>
    <row r="12" spans="1:8" ht="15.75">
      <c r="A12" s="1">
        <v>6</v>
      </c>
      <c r="B12" s="3" t="s">
        <v>10</v>
      </c>
      <c r="C12" s="4" t="s">
        <v>33</v>
      </c>
    </row>
    <row r="13" spans="1:8" ht="15.75">
      <c r="A13" s="1">
        <v>7</v>
      </c>
      <c r="B13" s="3" t="s">
        <v>10</v>
      </c>
      <c r="C13" s="4" t="s">
        <v>33</v>
      </c>
    </row>
    <row r="14" spans="1:8" ht="15.75">
      <c r="A14" s="1">
        <v>8</v>
      </c>
      <c r="B14" s="3" t="s">
        <v>10</v>
      </c>
      <c r="C14" s="4" t="s">
        <v>33</v>
      </c>
    </row>
    <row r="15" spans="1:8" ht="15.75">
      <c r="A15" s="1">
        <v>9</v>
      </c>
      <c r="B15" s="3" t="s">
        <v>10</v>
      </c>
      <c r="C15" s="4" t="s">
        <v>33</v>
      </c>
    </row>
    <row r="16" spans="1:8" ht="15.75">
      <c r="A16" s="18">
        <v>10</v>
      </c>
      <c r="B16" s="3" t="s">
        <v>10</v>
      </c>
      <c r="C16" s="4" t="s">
        <v>33</v>
      </c>
    </row>
    <row r="17" spans="1:3" ht="15.75">
      <c r="A17" s="18">
        <v>11</v>
      </c>
      <c r="B17" s="3" t="s">
        <v>10</v>
      </c>
      <c r="C17" s="4" t="s">
        <v>33</v>
      </c>
    </row>
    <row r="18" spans="1:3" ht="15.75">
      <c r="A18" s="18">
        <v>12</v>
      </c>
      <c r="B18" s="3" t="s">
        <v>10</v>
      </c>
      <c r="C18" s="4" t="s">
        <v>33</v>
      </c>
    </row>
    <row r="19" spans="1:3" ht="15.75">
      <c r="A19" s="18">
        <v>13</v>
      </c>
      <c r="B19" s="3" t="s">
        <v>34</v>
      </c>
      <c r="C19" s="5" t="s">
        <v>14</v>
      </c>
    </row>
    <row r="20" spans="1:3" ht="15.75">
      <c r="A20" s="18">
        <v>14</v>
      </c>
      <c r="B20" s="3" t="s">
        <v>10</v>
      </c>
      <c r="C20" s="4" t="s">
        <v>33</v>
      </c>
    </row>
    <row r="21" spans="1:3" ht="15.75">
      <c r="A21" s="18">
        <v>15</v>
      </c>
      <c r="B21" s="3" t="s">
        <v>10</v>
      </c>
      <c r="C21" s="4" t="s">
        <v>33</v>
      </c>
    </row>
    <row r="22" spans="1:3" ht="15.75">
      <c r="A22" s="18">
        <v>16</v>
      </c>
      <c r="B22" s="3" t="s">
        <v>34</v>
      </c>
      <c r="C22" s="5" t="s">
        <v>14</v>
      </c>
    </row>
    <row r="23" spans="1:3" ht="15.75">
      <c r="A23" s="18">
        <v>17</v>
      </c>
      <c r="B23" s="3" t="s">
        <v>10</v>
      </c>
      <c r="C23" s="4" t="s">
        <v>33</v>
      </c>
    </row>
    <row r="24" spans="1:3" ht="15.75">
      <c r="A24" s="18">
        <v>18</v>
      </c>
      <c r="B24" s="3" t="s">
        <v>10</v>
      </c>
      <c r="C24" s="4" t="s">
        <v>33</v>
      </c>
    </row>
  </sheetData>
  <mergeCells count="3">
    <mergeCell ref="A1:H1"/>
    <mergeCell ref="A2:C2"/>
    <mergeCell ref="A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Квартиры</vt:lpstr>
      <vt:lpstr>Паркинг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2019-12-24T12:53:24Z</dcterms:modified>
</cp:coreProperties>
</file>