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Отдел продаж\Info Base\Прайсы\"/>
    </mc:Choice>
  </mc:AlternateContent>
  <bookViews>
    <workbookView xWindow="-120" yWindow="-120" windowWidth="24240" windowHeight="13140"/>
  </bookViews>
  <sheets>
    <sheet name="Квартиры Старт" sheetId="2" r:id="rId1"/>
    <sheet name="Паркинги" sheetId="3" r:id="rId2"/>
    <sheet name="Лист 3"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2" i="2" l="1"/>
  <c r="G38" i="2"/>
  <c r="W18" i="2"/>
  <c r="Q54" i="2" l="1"/>
  <c r="U46" i="2" l="1"/>
  <c r="K58" i="2" l="1"/>
  <c r="U54" i="2" l="1"/>
  <c r="M54" i="2"/>
  <c r="M34" i="2"/>
  <c r="Q50" i="2" l="1"/>
  <c r="B1" i="5" l="1"/>
  <c r="K50" i="2"/>
  <c r="Y46" i="2"/>
  <c r="G6" i="2"/>
  <c r="E6" i="2"/>
  <c r="W22" i="2"/>
  <c r="G54" i="2"/>
  <c r="G46" i="2"/>
  <c r="W46" i="2"/>
  <c r="G42" i="2"/>
  <c r="G34" i="2"/>
  <c r="W30" i="2"/>
  <c r="G26" i="2"/>
  <c r="U26" i="2"/>
  <c r="G22" i="2"/>
  <c r="Q22" i="2"/>
  <c r="U22" i="2"/>
</calcChain>
</file>

<file path=xl/comments1.xml><?xml version="1.0" encoding="utf-8"?>
<comments xmlns="http://schemas.openxmlformats.org/spreadsheetml/2006/main">
  <authors>
    <author>админ</author>
    <author>Олег</author>
  </authors>
  <commentList>
    <comment ref="C11" authorId="0" shapeId="0">
      <text>
        <r>
          <rPr>
            <b/>
            <sz val="18"/>
            <color indexed="81"/>
            <rFont val="Tahoma"/>
            <family val="2"/>
            <charset val="204"/>
          </rPr>
          <t>Фактическая площадь квартиры 59,50 кв.м.</t>
        </r>
        <r>
          <rPr>
            <sz val="9"/>
            <color indexed="81"/>
            <rFont val="Tahoma"/>
            <family val="2"/>
            <charset val="204"/>
          </rPr>
          <t xml:space="preserve">
</t>
        </r>
      </text>
    </comment>
    <comment ref="E11" authorId="0" shapeId="0">
      <text>
        <r>
          <rPr>
            <b/>
            <sz val="18"/>
            <color indexed="81"/>
            <rFont val="Tahoma"/>
            <family val="2"/>
            <charset val="204"/>
          </rPr>
          <t>Фактическая площадь квартиры 60,35 кв.м.</t>
        </r>
      </text>
    </comment>
    <comment ref="G11" authorId="0" shapeId="0">
      <text>
        <r>
          <rPr>
            <b/>
            <sz val="18"/>
            <color indexed="81"/>
            <rFont val="Tahoma"/>
            <family val="2"/>
            <charset val="204"/>
          </rPr>
          <t>Фактическая площадь квартиры 97,64 кв.м.</t>
        </r>
      </text>
    </comment>
    <comment ref="O15" authorId="1" shapeId="0">
      <text>
        <r>
          <rPr>
            <b/>
            <sz val="18"/>
            <color indexed="81"/>
            <rFont val="Tahoma"/>
            <family val="2"/>
            <charset val="204"/>
          </rPr>
          <t xml:space="preserve">фактическая площадь 107.53 кв.м. 
Терраса в 37,36 кв.м. не будет оформлена по кадастровому паспорту. 
</t>
        </r>
      </text>
    </comment>
    <comment ref="Y15" authorId="0" shapeId="0">
      <text>
        <r>
          <rPr>
            <b/>
            <sz val="18"/>
            <color indexed="81"/>
            <rFont val="Tahoma"/>
            <family val="2"/>
            <charset val="204"/>
          </rPr>
          <t xml:space="preserve">Фактическая площадь квартиры 71,52 кв.м.
</t>
        </r>
      </text>
    </comment>
    <comment ref="C19" authorId="0" shapeId="0">
      <text>
        <r>
          <rPr>
            <b/>
            <sz val="18"/>
            <color indexed="81"/>
            <rFont val="Tahoma"/>
            <family val="2"/>
            <charset val="204"/>
          </rPr>
          <t>Фактическая площадь квартиры 76,55 кв.м.</t>
        </r>
      </text>
    </comment>
    <comment ref="Q23" authorId="0" shapeId="0">
      <text>
        <r>
          <rPr>
            <b/>
            <sz val="18"/>
            <color indexed="81"/>
            <rFont val="Tahoma"/>
            <family val="2"/>
            <charset val="204"/>
          </rPr>
          <t>Фактическая площадь квартиры 75,19 кв.м.</t>
        </r>
        <r>
          <rPr>
            <sz val="9"/>
            <color indexed="81"/>
            <rFont val="Tahoma"/>
            <family val="2"/>
            <charset val="204"/>
          </rPr>
          <t xml:space="preserve">
</t>
        </r>
      </text>
    </comment>
    <comment ref="AA23" authorId="0" shapeId="0">
      <text>
        <r>
          <rPr>
            <b/>
            <sz val="18"/>
            <color indexed="81"/>
            <rFont val="Tahoma"/>
            <family val="2"/>
            <charset val="204"/>
          </rPr>
          <t>Фактическая площадь квартиры 80,76 кв.м.</t>
        </r>
        <r>
          <rPr>
            <sz val="9"/>
            <color indexed="81"/>
            <rFont val="Tahoma"/>
            <family val="2"/>
            <charset val="204"/>
          </rPr>
          <t xml:space="preserve">
</t>
        </r>
      </text>
    </comment>
    <comment ref="C27" authorId="0" shapeId="0">
      <text>
        <r>
          <rPr>
            <b/>
            <sz val="18"/>
            <color indexed="81"/>
            <rFont val="Tahoma"/>
            <family val="2"/>
            <charset val="204"/>
          </rPr>
          <t>Фактическая площадь квартиры 76,55 кв.м.</t>
        </r>
        <r>
          <rPr>
            <sz val="9"/>
            <color indexed="81"/>
            <rFont val="Tahoma"/>
            <family val="2"/>
            <charset val="204"/>
          </rPr>
          <t xml:space="preserve">
</t>
        </r>
      </text>
    </comment>
    <comment ref="Q31" authorId="1" shapeId="0">
      <text>
        <r>
          <rPr>
            <b/>
            <sz val="16"/>
            <color indexed="81"/>
            <rFont val="Tahoma"/>
            <family val="2"/>
            <charset val="204"/>
          </rPr>
          <t>Фактическая площадь квартиры 84,97 кв.м.</t>
        </r>
      </text>
    </comment>
    <comment ref="AA31" authorId="0" shapeId="0">
      <text>
        <r>
          <rPr>
            <b/>
            <sz val="18"/>
            <color indexed="81"/>
            <rFont val="Tahoma"/>
            <family val="2"/>
            <charset val="204"/>
          </rPr>
          <t>Фактическая площадь квартиры 80,76 кв.м.</t>
        </r>
        <r>
          <rPr>
            <sz val="9"/>
            <color indexed="81"/>
            <rFont val="Tahoma"/>
            <family val="2"/>
            <charset val="204"/>
          </rPr>
          <t xml:space="preserve">
</t>
        </r>
      </text>
    </comment>
    <comment ref="C35" authorId="0" shapeId="0">
      <text>
        <r>
          <rPr>
            <b/>
            <sz val="18"/>
            <color indexed="81"/>
            <rFont val="Tahoma"/>
            <family val="2"/>
            <charset val="204"/>
          </rPr>
          <t xml:space="preserve">Фактическая площадь квартиры 76,55 кв.м.
</t>
        </r>
      </text>
    </comment>
    <comment ref="Q39" authorId="0" shapeId="0">
      <text>
        <r>
          <rPr>
            <b/>
            <sz val="18"/>
            <color indexed="81"/>
            <rFont val="Tahoma"/>
            <family val="2"/>
            <charset val="204"/>
          </rPr>
          <t>Фактическая площадь квартиры 85,00 кв.м.</t>
        </r>
      </text>
    </comment>
    <comment ref="AA39" authorId="0" shapeId="0">
      <text>
        <r>
          <rPr>
            <b/>
            <sz val="18"/>
            <color indexed="81"/>
            <rFont val="Tahoma"/>
            <family val="2"/>
            <charset val="204"/>
          </rPr>
          <t>Фактическая площадь квартиры 80,76 кв.м.</t>
        </r>
        <r>
          <rPr>
            <sz val="9"/>
            <color indexed="81"/>
            <rFont val="Tahoma"/>
            <family val="2"/>
            <charset val="204"/>
          </rPr>
          <t xml:space="preserve">
</t>
        </r>
      </text>
    </comment>
    <comment ref="C43" authorId="0" shapeId="0">
      <text>
        <r>
          <rPr>
            <b/>
            <sz val="18"/>
            <color indexed="81"/>
            <rFont val="Tahoma"/>
            <family val="2"/>
            <charset val="204"/>
          </rPr>
          <t>Фактическая площадь квартиры 76,55 кв.м.</t>
        </r>
        <r>
          <rPr>
            <sz val="9"/>
            <color indexed="81"/>
            <rFont val="Tahoma"/>
            <family val="2"/>
            <charset val="204"/>
          </rPr>
          <t xml:space="preserve">
</t>
        </r>
      </text>
    </comment>
    <comment ref="Y47" authorId="0" shapeId="0">
      <text>
        <r>
          <rPr>
            <b/>
            <sz val="18"/>
            <color indexed="81"/>
            <rFont val="Tahoma"/>
            <family val="2"/>
            <charset val="204"/>
          </rPr>
          <t xml:space="preserve">Фактическая площадь квартиры 75,28 кв.м.
</t>
        </r>
      </text>
    </comment>
    <comment ref="C51" authorId="0" shapeId="0">
      <text>
        <r>
          <rPr>
            <b/>
            <sz val="18"/>
            <color indexed="81"/>
            <rFont val="Tahoma"/>
            <family val="2"/>
            <charset val="204"/>
          </rPr>
          <t>Фактическая площадь квартиры 76,55 кв.м</t>
        </r>
        <r>
          <rPr>
            <b/>
            <sz val="9"/>
            <color indexed="81"/>
            <rFont val="Tahoma"/>
            <family val="2"/>
            <charset val="204"/>
          </rPr>
          <t>.</t>
        </r>
        <r>
          <rPr>
            <sz val="9"/>
            <color indexed="81"/>
            <rFont val="Tahoma"/>
            <family val="2"/>
            <charset val="204"/>
          </rPr>
          <t xml:space="preserve">
</t>
        </r>
      </text>
    </comment>
    <comment ref="C55" authorId="0" shapeId="0">
      <text>
        <r>
          <rPr>
            <b/>
            <sz val="18"/>
            <color indexed="81"/>
            <rFont val="Tahoma"/>
            <family val="2"/>
            <charset val="204"/>
          </rPr>
          <t>Фактическая площадь квартиры 76,55 кв.м.</t>
        </r>
        <r>
          <rPr>
            <sz val="9"/>
            <color indexed="81"/>
            <rFont val="Tahoma"/>
            <family val="2"/>
            <charset val="204"/>
          </rPr>
          <t xml:space="preserve">
</t>
        </r>
      </text>
    </comment>
  </commentList>
</comments>
</file>

<file path=xl/sharedStrings.xml><?xml version="1.0" encoding="utf-8"?>
<sst xmlns="http://schemas.openxmlformats.org/spreadsheetml/2006/main" count="627" uniqueCount="413">
  <si>
    <t>квартира 9</t>
  </si>
  <si>
    <t>квартира 10</t>
  </si>
  <si>
    <t>квартира 11</t>
  </si>
  <si>
    <t>квартира 12</t>
  </si>
  <si>
    <t>квартира 13</t>
  </si>
  <si>
    <t>квартира 14</t>
  </si>
  <si>
    <t>квартира 15</t>
  </si>
  <si>
    <t>квартира 17</t>
  </si>
  <si>
    <t>квартира 19</t>
  </si>
  <si>
    <t>квартира 20</t>
  </si>
  <si>
    <t>квартира 21</t>
  </si>
  <si>
    <t>квартира 25</t>
  </si>
  <si>
    <t>квартира 26</t>
  </si>
  <si>
    <t>квартира 27</t>
  </si>
  <si>
    <t>квартира 4</t>
  </si>
  <si>
    <t>квартира 5</t>
  </si>
  <si>
    <t>квартира 6</t>
  </si>
  <si>
    <t>квартира 7</t>
  </si>
  <si>
    <t>квартира 8</t>
  </si>
  <si>
    <t>квартира 29</t>
  </si>
  <si>
    <t>квартира 30</t>
  </si>
  <si>
    <t>квартира 31</t>
  </si>
  <si>
    <t>квартира 32</t>
  </si>
  <si>
    <t>квартира 33</t>
  </si>
  <si>
    <t>квартира 34</t>
  </si>
  <si>
    <t>квартира 36</t>
  </si>
  <si>
    <t>квартира 37</t>
  </si>
  <si>
    <t>квартира 39</t>
  </si>
  <si>
    <t>квартира 40</t>
  </si>
  <si>
    <t>квартира 41</t>
  </si>
  <si>
    <t>квартира 42</t>
  </si>
  <si>
    <t>квартира 43</t>
  </si>
  <si>
    <t>квартира 46</t>
  </si>
  <si>
    <t>квартира 47</t>
  </si>
  <si>
    <t>квартира 48</t>
  </si>
  <si>
    <t>квартира 54</t>
  </si>
  <si>
    <t>квартира 55</t>
  </si>
  <si>
    <t>квартира 56</t>
  </si>
  <si>
    <t>квартира 59</t>
  </si>
  <si>
    <t>квартира 60</t>
  </si>
  <si>
    <t>квартира 61</t>
  </si>
  <si>
    <t>квартира 62</t>
  </si>
  <si>
    <t>квартира 64</t>
  </si>
  <si>
    <t>квартира 65</t>
  </si>
  <si>
    <t>квартира 66</t>
  </si>
  <si>
    <t>квартира 67</t>
  </si>
  <si>
    <t>квартира 69</t>
  </si>
  <si>
    <t>квартира 73</t>
  </si>
  <si>
    <t>квартира 74</t>
  </si>
  <si>
    <t>квартира 77</t>
  </si>
  <si>
    <t>квартира 79</t>
  </si>
  <si>
    <t>квартира 80</t>
  </si>
  <si>
    <t>квартира 83</t>
  </si>
  <si>
    <t>квартира 84</t>
  </si>
  <si>
    <t>квартира 85</t>
  </si>
  <si>
    <t>квартира 86</t>
  </si>
  <si>
    <t>квартира 87</t>
  </si>
  <si>
    <t>квартира 88</t>
  </si>
  <si>
    <t>квартира 89</t>
  </si>
  <si>
    <t>квартира 90</t>
  </si>
  <si>
    <t>квартира 91</t>
  </si>
  <si>
    <t>квартира 92</t>
  </si>
  <si>
    <t>квартира 93</t>
  </si>
  <si>
    <t>квартира 94</t>
  </si>
  <si>
    <t>квартира 99</t>
  </si>
  <si>
    <t>квартира 100</t>
  </si>
  <si>
    <t>квартира 113</t>
  </si>
  <si>
    <t>квартира 114</t>
  </si>
  <si>
    <t xml:space="preserve">квартира 132  </t>
  </si>
  <si>
    <t>руб. кв.м</t>
  </si>
  <si>
    <t>кв.м.</t>
  </si>
  <si>
    <t>БРОНЬ</t>
  </si>
  <si>
    <t>офис № 5</t>
  </si>
  <si>
    <t>офис № 7</t>
  </si>
  <si>
    <t>офис № 8</t>
  </si>
  <si>
    <t>квартира 58</t>
  </si>
  <si>
    <t>квартира 2 *</t>
  </si>
  <si>
    <t>квартира 3 *</t>
  </si>
  <si>
    <t>квартира 18 *</t>
  </si>
  <si>
    <t>квартира 24 *</t>
  </si>
  <si>
    <t>квартира 50 *</t>
  </si>
  <si>
    <t>квартира 70 *</t>
  </si>
  <si>
    <t>квартира 76 *</t>
  </si>
  <si>
    <t>квартира 102 *</t>
  </si>
  <si>
    <t xml:space="preserve">квартира 103 </t>
  </si>
  <si>
    <t xml:space="preserve">квартира 104 </t>
  </si>
  <si>
    <t>квартира 106</t>
  </si>
  <si>
    <t>квартира 107</t>
  </si>
  <si>
    <t>квартира 108</t>
  </si>
  <si>
    <t>квартира 109</t>
  </si>
  <si>
    <t>квартира 110</t>
  </si>
  <si>
    <t>квартира 112</t>
  </si>
  <si>
    <t>квартира 115 (2 ур)</t>
  </si>
  <si>
    <t>квартира 116 (2 ур)</t>
  </si>
  <si>
    <t>квартира 117 (2 ур)</t>
  </si>
  <si>
    <t>квартира 118 (2 ур)</t>
  </si>
  <si>
    <t>квартира 119 (2 ур)</t>
  </si>
  <si>
    <t>квартира 121 (2 ур)</t>
  </si>
  <si>
    <t>квартира 122 (2 ур)</t>
  </si>
  <si>
    <t>квартира 123 (2 ур)</t>
  </si>
  <si>
    <t>квартира 124 (2 ур)</t>
  </si>
  <si>
    <t>квартира 125 *</t>
  </si>
  <si>
    <t>квартира 130</t>
  </si>
  <si>
    <t>квартира 129</t>
  </si>
  <si>
    <t>квартира 128</t>
  </si>
  <si>
    <t>квартира 137 (2 ур)</t>
  </si>
  <si>
    <t>квартира 140 (2 ур)</t>
  </si>
  <si>
    <t>квартира 142 (2 ур)</t>
  </si>
  <si>
    <t>квартира 126 *</t>
  </si>
  <si>
    <t>001.1</t>
  </si>
  <si>
    <t>001.2</t>
  </si>
  <si>
    <t>001.3</t>
  </si>
  <si>
    <t>001.4</t>
  </si>
  <si>
    <t>001.5</t>
  </si>
  <si>
    <t>001.6</t>
  </si>
  <si>
    <t>001.7</t>
  </si>
  <si>
    <t>001.8</t>
  </si>
  <si>
    <t>001.9</t>
  </si>
  <si>
    <t>001.10</t>
  </si>
  <si>
    <t>ПМ 1-2</t>
  </si>
  <si>
    <t>ПМ 3-4</t>
  </si>
  <si>
    <t>ПМ 5-6</t>
  </si>
  <si>
    <t>ПМ 7-8</t>
  </si>
  <si>
    <t>ПМ 11-12</t>
  </si>
  <si>
    <t>ПМ 13-14</t>
  </si>
  <si>
    <t>ПМ 15-16</t>
  </si>
  <si>
    <t>ПМ 17-18</t>
  </si>
  <si>
    <t>ПМ 19-20</t>
  </si>
  <si>
    <t>001.11</t>
  </si>
  <si>
    <t>001.12</t>
  </si>
  <si>
    <t>001.13</t>
  </si>
  <si>
    <t>001.14</t>
  </si>
  <si>
    <t>001.15</t>
  </si>
  <si>
    <t>001.16</t>
  </si>
  <si>
    <t>001.17</t>
  </si>
  <si>
    <t>001.18</t>
  </si>
  <si>
    <t>001.19</t>
  </si>
  <si>
    <t>001.20</t>
  </si>
  <si>
    <t>ПМ 21-22</t>
  </si>
  <si>
    <t>ПМ 23-24</t>
  </si>
  <si>
    <t>ПМ 25-26</t>
  </si>
  <si>
    <t>ПМ 27-28</t>
  </si>
  <si>
    <t>ПМ 29-30</t>
  </si>
  <si>
    <t>ПМ 31-32</t>
  </si>
  <si>
    <t>ПМ 33-34</t>
  </si>
  <si>
    <t>ПМ 35-36</t>
  </si>
  <si>
    <t>ПМ 37-38</t>
  </si>
  <si>
    <t>ПМ 39-40</t>
  </si>
  <si>
    <t>001.21</t>
  </si>
  <si>
    <t>001.22</t>
  </si>
  <si>
    <t>001.23</t>
  </si>
  <si>
    <t>001.24</t>
  </si>
  <si>
    <t>001.26</t>
  </si>
  <si>
    <t>001.27</t>
  </si>
  <si>
    <t>001.28</t>
  </si>
  <si>
    <t>001.29</t>
  </si>
  <si>
    <t>001.30</t>
  </si>
  <si>
    <t>ПМ 41-42</t>
  </si>
  <si>
    <t>ПМ 43-44</t>
  </si>
  <si>
    <t>ПМ 45-46</t>
  </si>
  <si>
    <t>ПМ 47-48</t>
  </si>
  <si>
    <t>ПМ 49-50</t>
  </si>
  <si>
    <t>ПМ 51-52</t>
  </si>
  <si>
    <t>ПМ 53-54</t>
  </si>
  <si>
    <t>ПМ 55-56</t>
  </si>
  <si>
    <t>ПМ 57-58</t>
  </si>
  <si>
    <t>ПМ 59-60</t>
  </si>
  <si>
    <t>001.31</t>
  </si>
  <si>
    <t>001.32</t>
  </si>
  <si>
    <t>001.33</t>
  </si>
  <si>
    <t>001.34</t>
  </si>
  <si>
    <t>001.35</t>
  </si>
  <si>
    <t>001.36</t>
  </si>
  <si>
    <t>001.37</t>
  </si>
  <si>
    <t>001.38</t>
  </si>
  <si>
    <t>001.39</t>
  </si>
  <si>
    <t>001.40</t>
  </si>
  <si>
    <t>ПМ 61-62</t>
  </si>
  <si>
    <t>ПМ 65-66</t>
  </si>
  <si>
    <t>ПМ 67-68</t>
  </si>
  <si>
    <t>ПМ 71-72</t>
  </si>
  <si>
    <t>ПМ 73-74</t>
  </si>
  <si>
    <t>ПМ 75-76</t>
  </si>
  <si>
    <t>ПМ 77-78</t>
  </si>
  <si>
    <t>ПМ 79-80</t>
  </si>
  <si>
    <t>001.41</t>
  </si>
  <si>
    <t>001.42</t>
  </si>
  <si>
    <t>001.43</t>
  </si>
  <si>
    <t>001.44</t>
  </si>
  <si>
    <t>001.46</t>
  </si>
  <si>
    <t>001.47</t>
  </si>
  <si>
    <t>001.48</t>
  </si>
  <si>
    <t>001.49</t>
  </si>
  <si>
    <t>001.50</t>
  </si>
  <si>
    <t>ПМ 81-82</t>
  </si>
  <si>
    <t>ПМ 83-84</t>
  </si>
  <si>
    <t>ПМ 85-86</t>
  </si>
  <si>
    <t>ПМ 87-88</t>
  </si>
  <si>
    <t>ПМ 91-92</t>
  </si>
  <si>
    <t>ПМ 93-94</t>
  </si>
  <si>
    <t>ПМ 95-96</t>
  </si>
  <si>
    <t>ПМ 97-98</t>
  </si>
  <si>
    <t>ПМ 99-100</t>
  </si>
  <si>
    <t>001.51</t>
  </si>
  <si>
    <t>001.52</t>
  </si>
  <si>
    <t>001.53</t>
  </si>
  <si>
    <t>001.54</t>
  </si>
  <si>
    <t>001.55</t>
  </si>
  <si>
    <t>001.56</t>
  </si>
  <si>
    <t>001.57</t>
  </si>
  <si>
    <t>001.58</t>
  </si>
  <si>
    <t>001.59</t>
  </si>
  <si>
    <t>001.60</t>
  </si>
  <si>
    <t>ПМ 101-102</t>
  </si>
  <si>
    <t>ПМ 103-104</t>
  </si>
  <si>
    <t>ПМ 105-106</t>
  </si>
  <si>
    <t>ПМ 107-108</t>
  </si>
  <si>
    <t>ПМ 109-110</t>
  </si>
  <si>
    <t>ПМ 111-112</t>
  </si>
  <si>
    <t>ПМ 113-114</t>
  </si>
  <si>
    <t>ПМ 115-116</t>
  </si>
  <si>
    <t>ПМ 117-118</t>
  </si>
  <si>
    <t>ПМ 119-120</t>
  </si>
  <si>
    <t>006</t>
  </si>
  <si>
    <t>017</t>
  </si>
  <si>
    <t>018</t>
  </si>
  <si>
    <t>020.2</t>
  </si>
  <si>
    <t>020.3</t>
  </si>
  <si>
    <t>020.4</t>
  </si>
  <si>
    <t>020.5</t>
  </si>
  <si>
    <t>020.6</t>
  </si>
  <si>
    <t>020.7</t>
  </si>
  <si>
    <t>020.8</t>
  </si>
  <si>
    <t>020.9</t>
  </si>
  <si>
    <t>020.10</t>
  </si>
  <si>
    <t>ПМ 121</t>
  </si>
  <si>
    <t>ПМ 122</t>
  </si>
  <si>
    <t>ПМ 123</t>
  </si>
  <si>
    <t>ПМ 124</t>
  </si>
  <si>
    <t>ПМ 126</t>
  </si>
  <si>
    <t>ПМ 127</t>
  </si>
  <si>
    <t>ПМ 128</t>
  </si>
  <si>
    <t>ПМ 129</t>
  </si>
  <si>
    <t>ПМ 130</t>
  </si>
  <si>
    <t>020.11</t>
  </si>
  <si>
    <t>020.12</t>
  </si>
  <si>
    <t>020.13</t>
  </si>
  <si>
    <t>020.14</t>
  </si>
  <si>
    <t>020.15</t>
  </si>
  <si>
    <t>020.16</t>
  </si>
  <si>
    <t>020.17</t>
  </si>
  <si>
    <t>020.18</t>
  </si>
  <si>
    <t>020.19</t>
  </si>
  <si>
    <t>020.20</t>
  </si>
  <si>
    <t>ПМ 131</t>
  </si>
  <si>
    <t>ПМ 132</t>
  </si>
  <si>
    <t>ПМ 133</t>
  </si>
  <si>
    <t>ПМ 137</t>
  </si>
  <si>
    <t>ПМ 138</t>
  </si>
  <si>
    <t>ПМ 139</t>
  </si>
  <si>
    <t>ПМ 140</t>
  </si>
  <si>
    <t>020.21</t>
  </si>
  <si>
    <t>020.22</t>
  </si>
  <si>
    <t>020.23</t>
  </si>
  <si>
    <t>020.24</t>
  </si>
  <si>
    <t>020.25</t>
  </si>
  <si>
    <t>020.27</t>
  </si>
  <si>
    <t>020.28</t>
  </si>
  <si>
    <t>020.29</t>
  </si>
  <si>
    <t>020.30</t>
  </si>
  <si>
    <t>ПМ 141</t>
  </si>
  <si>
    <t>ПМ 142</t>
  </si>
  <si>
    <t>ПМ 143</t>
  </si>
  <si>
    <t>ПМ 146</t>
  </si>
  <si>
    <t>ПМ 147</t>
  </si>
  <si>
    <t>ПМ 149</t>
  </si>
  <si>
    <t>ПМ 150</t>
  </si>
  <si>
    <t>020.31</t>
  </si>
  <si>
    <t>020.32</t>
  </si>
  <si>
    <t>020.33</t>
  </si>
  <si>
    <t>020.34</t>
  </si>
  <si>
    <t>020.35</t>
  </si>
  <si>
    <t>020.36</t>
  </si>
  <si>
    <t>020.37</t>
  </si>
  <si>
    <t>020.38</t>
  </si>
  <si>
    <t>020.39</t>
  </si>
  <si>
    <t>020.40</t>
  </si>
  <si>
    <t>ПМ 151</t>
  </si>
  <si>
    <t>ПМ 152</t>
  </si>
  <si>
    <t>ПМ 153</t>
  </si>
  <si>
    <t>ПМ 154</t>
  </si>
  <si>
    <t>ПМ 155</t>
  </si>
  <si>
    <t>ПМ 156</t>
  </si>
  <si>
    <t>ПМ 157</t>
  </si>
  <si>
    <t>ПМ 158</t>
  </si>
  <si>
    <t>ПМ 159</t>
  </si>
  <si>
    <t>ПМ 160</t>
  </si>
  <si>
    <t>020.41</t>
  </si>
  <si>
    <t>020.42</t>
  </si>
  <si>
    <t>020.43</t>
  </si>
  <si>
    <t>020.44</t>
  </si>
  <si>
    <t>020.45</t>
  </si>
  <si>
    <t>020.46</t>
  </si>
  <si>
    <t>020.47</t>
  </si>
  <si>
    <t>020.48</t>
  </si>
  <si>
    <t>020.49</t>
  </si>
  <si>
    <t>020.50</t>
  </si>
  <si>
    <t>ПМ 161</t>
  </si>
  <si>
    <t>ПМ 162</t>
  </si>
  <si>
    <t>ПМ 163</t>
  </si>
  <si>
    <t>ПМ 164</t>
  </si>
  <si>
    <t>ПМ 165</t>
  </si>
  <si>
    <t>ПМ 166</t>
  </si>
  <si>
    <t>ПМ 167</t>
  </si>
  <si>
    <t>ПМ 168</t>
  </si>
  <si>
    <t>ПМ 170</t>
  </si>
  <si>
    <t xml:space="preserve"> ЭТАЖ -2</t>
  </si>
  <si>
    <t>ЭТАЖ -1</t>
  </si>
  <si>
    <t>квартира 72 (В)</t>
  </si>
  <si>
    <t>020.1 (В)</t>
  </si>
  <si>
    <t>020.26 (В)</t>
  </si>
  <si>
    <t>офис № 1 (041)</t>
  </si>
  <si>
    <t>офис № 2 (042)</t>
  </si>
  <si>
    <t>квартира 44 *</t>
  </si>
  <si>
    <t>квартира 49 *</t>
  </si>
  <si>
    <t>квартира 75 *</t>
  </si>
  <si>
    <t>квартира 101 *</t>
  </si>
  <si>
    <t>ПМ 134</t>
  </si>
  <si>
    <t>квартира 139</t>
  </si>
  <si>
    <t>032</t>
  </si>
  <si>
    <t>031</t>
  </si>
  <si>
    <t>034</t>
  </si>
  <si>
    <t>Этаж</t>
  </si>
  <si>
    <t>№2</t>
  </si>
  <si>
    <t>№3</t>
  </si>
  <si>
    <t>№4</t>
  </si>
  <si>
    <t>№5</t>
  </si>
  <si>
    <t>№6</t>
  </si>
  <si>
    <t>Кладовые:</t>
  </si>
  <si>
    <t>Оформляем ДДУ Ждём Аккредитив</t>
  </si>
  <si>
    <t xml:space="preserve"> </t>
  </si>
  <si>
    <t>012 (к паркингу 49-50)</t>
  </si>
  <si>
    <t>001.25</t>
  </si>
  <si>
    <t>001.45</t>
  </si>
  <si>
    <t>015</t>
  </si>
  <si>
    <t>ВНП №1 (063)</t>
  </si>
  <si>
    <t>Подсобное пом. 088</t>
  </si>
  <si>
    <t>Подсобное пом. 091</t>
  </si>
  <si>
    <t>Подсобное пом. 121</t>
  </si>
  <si>
    <t>Подсобное пом. 124</t>
  </si>
  <si>
    <t>Подсобное пом. 157</t>
  </si>
  <si>
    <t>Подсобное пом. 160</t>
  </si>
  <si>
    <t>Подсобное пом. 193</t>
  </si>
  <si>
    <t>Подсобное пом. 196</t>
  </si>
  <si>
    <t>Подсобное пом. 230</t>
  </si>
  <si>
    <t>Подсобное пом. 233</t>
  </si>
  <si>
    <t>Подсобное пом. 266</t>
  </si>
  <si>
    <t>Подсобка</t>
  </si>
  <si>
    <t>Договор зарегистрирован</t>
  </si>
  <si>
    <t>квартира 71</t>
  </si>
  <si>
    <t>квартира 28</t>
  </si>
  <si>
    <t>квартира 105</t>
  </si>
  <si>
    <t>офис П 3 (043)</t>
  </si>
  <si>
    <t>офис П 6</t>
  </si>
  <si>
    <t>квартира П 1 *</t>
  </si>
  <si>
    <t>квартира П 22</t>
  </si>
  <si>
    <t>квартира П 23 *</t>
  </si>
  <si>
    <t>квартира П 51</t>
  </si>
  <si>
    <t>квартира П 52</t>
  </si>
  <si>
    <t>ПМП 63-64</t>
  </si>
  <si>
    <t>ПМП 69-70</t>
  </si>
  <si>
    <t>ПМП 136</t>
  </si>
  <si>
    <t>ПМП 145</t>
  </si>
  <si>
    <t>квартира 127</t>
  </si>
  <si>
    <t>квартира П 133 (2 ур)</t>
  </si>
  <si>
    <t>квартира П 134 (2 ур)</t>
  </si>
  <si>
    <t>квартира П 135 (2 ур)</t>
  </si>
  <si>
    <t>квартира П 138 (2 ур)</t>
  </si>
  <si>
    <t>ФАП (058)</t>
  </si>
  <si>
    <t>квартира 136 (2 ур)</t>
  </si>
  <si>
    <t>квартира 120 (2 ур)</t>
  </si>
  <si>
    <t>№7</t>
  </si>
  <si>
    <t>квартира П 97</t>
  </si>
  <si>
    <t>Квартиры</t>
  </si>
  <si>
    <t>Офисы</t>
  </si>
  <si>
    <t xml:space="preserve">  </t>
  </si>
  <si>
    <t>Прайс ЖК "Монако" 2020г.</t>
  </si>
  <si>
    <t>ПМП 148</t>
  </si>
  <si>
    <t>ПМП 9-10</t>
  </si>
  <si>
    <t>ПМП 125</t>
  </si>
  <si>
    <t>квартира П 131</t>
  </si>
  <si>
    <t>квартира П 57</t>
  </si>
  <si>
    <t>квартира П 68</t>
  </si>
  <si>
    <t>квартира 45</t>
  </si>
  <si>
    <t>квартира 38</t>
  </si>
  <si>
    <t>квартира 98</t>
  </si>
  <si>
    <t>квартира 141 (2 ур)</t>
  </si>
  <si>
    <t>квартира П 82</t>
  </si>
  <si>
    <t>квартира П 111</t>
  </si>
  <si>
    <t>ПМП 135</t>
  </si>
  <si>
    <t>ПМП 144</t>
  </si>
  <si>
    <t>ПМП 169</t>
  </si>
  <si>
    <t>кв. 143 (2 ур)</t>
  </si>
  <si>
    <t>квартира П 95</t>
  </si>
  <si>
    <t>квартира П 96 *</t>
  </si>
  <si>
    <t>квартира 81</t>
  </si>
  <si>
    <t>Не участвует в акции</t>
  </si>
  <si>
    <t>квартира П 35</t>
  </si>
  <si>
    <t>квартира П 78</t>
  </si>
  <si>
    <t>квартира П 16</t>
  </si>
  <si>
    <t>квартира П 53</t>
  </si>
  <si>
    <t>квартира П 63</t>
  </si>
  <si>
    <t>ПМП 89-90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</si>
</sst>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0" x14ac:knownFonts="1">
    <font>
      <sz val="11"/>
      <color theme="1"/>
      <name val="Calibri"/>
      <family val="2"/>
      <charset val="204"/>
      <scheme val="minor"/>
    </font>
    <font>
      <b/>
      <sz val="36"/>
      <color theme="1"/>
      <name val="Calibri"/>
      <family val="2"/>
      <charset val="204"/>
      <scheme val="minor"/>
    </font>
    <font>
      <b/>
      <sz val="20"/>
      <color theme="1"/>
      <name val="Calibri"/>
      <family val="2"/>
      <charset val="204"/>
      <scheme val="minor"/>
    </font>
    <font>
      <sz val="20"/>
      <color theme="1"/>
      <name val="Calibri"/>
      <family val="2"/>
      <charset val="204"/>
      <scheme val="minor"/>
    </font>
    <font>
      <sz val="8"/>
      <color theme="1"/>
      <name val="Calibri"/>
      <family val="2"/>
      <charset val="204"/>
      <scheme val="minor"/>
    </font>
    <font>
      <b/>
      <sz val="8"/>
      <color theme="1"/>
      <name val="Calibri"/>
      <family val="2"/>
      <charset val="204"/>
      <scheme val="minor"/>
    </font>
    <font>
      <b/>
      <sz val="22"/>
      <color theme="1"/>
      <name val="Calibri"/>
      <family val="2"/>
      <charset val="204"/>
      <scheme val="minor"/>
    </font>
    <font>
      <sz val="22"/>
      <color theme="1"/>
      <name val="Calibri"/>
      <family val="2"/>
      <charset val="204"/>
      <scheme val="minor"/>
    </font>
    <font>
      <b/>
      <sz val="24"/>
      <color theme="1"/>
      <name val="Calibri"/>
      <family val="2"/>
      <charset val="204"/>
      <scheme val="minor"/>
    </font>
    <font>
      <sz val="24"/>
      <color theme="1"/>
      <name val="Calibri"/>
      <family val="2"/>
      <charset val="204"/>
      <scheme val="minor"/>
    </font>
    <font>
      <sz val="10"/>
      <color theme="1"/>
      <name val="Calibri"/>
      <family val="2"/>
      <charset val="204"/>
      <scheme val="minor"/>
    </font>
    <font>
      <b/>
      <sz val="10"/>
      <color theme="1"/>
      <name val="Calibri"/>
      <family val="2"/>
      <charset val="204"/>
      <scheme val="minor"/>
    </font>
    <font>
      <b/>
      <sz val="36"/>
      <color rgb="FFFF0000"/>
      <name val="Calibri"/>
      <family val="2"/>
      <charset val="204"/>
      <scheme val="minor"/>
    </font>
    <font>
      <sz val="7"/>
      <color theme="1"/>
      <name val="Calibri"/>
      <family val="2"/>
      <charset val="204"/>
      <scheme val="minor"/>
    </font>
    <font>
      <b/>
      <sz val="16"/>
      <color indexed="81"/>
      <name val="Tahoma"/>
      <family val="2"/>
      <charset val="204"/>
    </font>
    <font>
      <b/>
      <sz val="18"/>
      <color indexed="81"/>
      <name val="Tahoma"/>
      <family val="2"/>
      <charset val="204"/>
    </font>
    <font>
      <sz val="9"/>
      <color indexed="81"/>
      <name val="Tahoma"/>
      <family val="2"/>
      <charset val="204"/>
    </font>
    <font>
      <b/>
      <sz val="9"/>
      <color indexed="81"/>
      <name val="Tahoma"/>
      <family val="2"/>
      <charset val="204"/>
    </font>
    <font>
      <b/>
      <sz val="21.5"/>
      <color theme="1"/>
      <name val="Calibri"/>
      <family val="2"/>
      <charset val="204"/>
      <scheme val="minor"/>
    </font>
    <font>
      <sz val="21"/>
      <color theme="1"/>
      <name val="Calibri"/>
      <family val="2"/>
      <charset val="204"/>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thin">
        <color theme="4"/>
      </top>
      <bottom style="thin">
        <color theme="4"/>
      </bottom>
      <diagonal/>
    </border>
    <border>
      <left/>
      <right/>
      <top style="thin">
        <color theme="4"/>
      </top>
      <bottom style="thin">
        <color theme="4"/>
      </bottom>
      <diagonal/>
    </border>
    <border>
      <left style="medium">
        <color indexed="64"/>
      </left>
      <right/>
      <top style="thin">
        <color theme="4"/>
      </top>
      <bottom style="thin">
        <color theme="4"/>
      </bottom>
      <diagonal/>
    </border>
    <border>
      <left style="medium">
        <color indexed="64"/>
      </left>
      <right/>
      <top style="medium">
        <color indexed="64"/>
      </top>
      <bottom style="thin">
        <color theme="4"/>
      </bottom>
      <diagonal/>
    </border>
    <border>
      <left/>
      <right style="medium">
        <color indexed="64"/>
      </right>
      <top style="medium">
        <color indexed="64"/>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s>
  <cellStyleXfs count="1">
    <xf numFmtId="0" fontId="0" fillId="0" borderId="0"/>
  </cellStyleXfs>
  <cellXfs count="215">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xf numFmtId="0" fontId="2"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xf numFmtId="0" fontId="4" fillId="3" borderId="18" xfId="0" applyFont="1" applyFill="1" applyBorder="1" applyAlignment="1">
      <alignment horizontal="center" vertical="center"/>
    </xf>
    <xf numFmtId="0" fontId="4" fillId="0" borderId="0" xfId="0" applyFont="1" applyAlignment="1">
      <alignment horizontal="center" vertical="center"/>
    </xf>
    <xf numFmtId="0" fontId="4" fillId="3" borderId="19" xfId="0" applyFont="1" applyFill="1" applyBorder="1" applyAlignment="1">
      <alignment horizontal="center" vertical="center"/>
    </xf>
    <xf numFmtId="164" fontId="5" fillId="3" borderId="0" xfId="0" applyNumberFormat="1"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5" fillId="0" borderId="0" xfId="0" applyFont="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3" fillId="3" borderId="0" xfId="0" applyFont="1" applyFill="1" applyBorder="1" applyAlignment="1">
      <alignment vertical="center"/>
    </xf>
    <xf numFmtId="0" fontId="3" fillId="3" borderId="0" xfId="0" applyFont="1" applyFill="1" applyAlignment="1">
      <alignment vertical="center"/>
    </xf>
    <xf numFmtId="0" fontId="6" fillId="3" borderId="0" xfId="0" applyFont="1" applyFill="1" applyBorder="1" applyAlignment="1">
      <alignment horizontal="center" vertical="center"/>
    </xf>
    <xf numFmtId="0" fontId="6" fillId="3" borderId="0" xfId="0" applyFont="1" applyFill="1" applyAlignment="1">
      <alignment horizontal="center" vertical="center"/>
    </xf>
    <xf numFmtId="0" fontId="7" fillId="3" borderId="0"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3" borderId="0" xfId="0" applyFont="1" applyFill="1" applyAlignment="1">
      <alignment vertical="center"/>
    </xf>
    <xf numFmtId="0" fontId="7" fillId="2" borderId="9" xfId="0" applyFont="1" applyFill="1" applyBorder="1" applyAlignment="1">
      <alignment horizontal="left" vertical="center"/>
    </xf>
    <xf numFmtId="164" fontId="6" fillId="3" borderId="0" xfId="0" applyNumberFormat="1" applyFont="1" applyFill="1" applyBorder="1" applyAlignment="1">
      <alignment horizontal="center" vertical="center"/>
    </xf>
    <xf numFmtId="0" fontId="7" fillId="0" borderId="0" xfId="0" applyFont="1"/>
    <xf numFmtId="0" fontId="9" fillId="3" borderId="0" xfId="0" applyFont="1" applyFill="1" applyBorder="1" applyAlignment="1">
      <alignment vertical="center"/>
    </xf>
    <xf numFmtId="0" fontId="9" fillId="3" borderId="0" xfId="0" applyFont="1" applyFill="1" applyAlignment="1">
      <alignment vertical="center"/>
    </xf>
    <xf numFmtId="0" fontId="9" fillId="0" borderId="0" xfId="0" applyFont="1" applyAlignment="1">
      <alignment vertical="center"/>
    </xf>
    <xf numFmtId="164" fontId="8" fillId="3" borderId="0"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10" fillId="0" borderId="0" xfId="0" applyFont="1" applyAlignment="1">
      <alignment horizontal="center" vertical="center"/>
    </xf>
    <xf numFmtId="164" fontId="11" fillId="3" borderId="0" xfId="0" applyNumberFormat="1" applyFont="1" applyFill="1" applyBorder="1" applyAlignment="1">
      <alignment horizontal="center" vertical="center"/>
    </xf>
    <xf numFmtId="3" fontId="7" fillId="3" borderId="11" xfId="0" applyNumberFormat="1" applyFont="1" applyFill="1" applyBorder="1" applyAlignment="1">
      <alignment vertical="center"/>
    </xf>
    <xf numFmtId="0" fontId="7" fillId="3" borderId="9" xfId="0" applyFont="1" applyFill="1" applyBorder="1" applyAlignment="1">
      <alignment horizontal="left" vertical="center"/>
    </xf>
    <xf numFmtId="0" fontId="7" fillId="3" borderId="6" xfId="0" applyFont="1" applyFill="1" applyBorder="1" applyAlignment="1">
      <alignment vertical="center"/>
    </xf>
    <xf numFmtId="0" fontId="7" fillId="3" borderId="7" xfId="0" applyFont="1" applyFill="1" applyBorder="1" applyAlignment="1">
      <alignment vertical="center"/>
    </xf>
    <xf numFmtId="3" fontId="7" fillId="3" borderId="11" xfId="0" applyNumberFormat="1" applyFont="1" applyFill="1" applyBorder="1" applyAlignment="1">
      <alignment horizontal="right" vertical="center"/>
    </xf>
    <xf numFmtId="0" fontId="7" fillId="3" borderId="6" xfId="0" applyFont="1" applyFill="1" applyBorder="1" applyAlignment="1">
      <alignment horizontal="right" vertical="center"/>
    </xf>
    <xf numFmtId="0" fontId="7" fillId="3" borderId="7" xfId="0" applyFont="1" applyFill="1"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3" borderId="0" xfId="0" applyFont="1" applyFill="1" applyBorder="1" applyAlignment="1">
      <alignment horizontal="center" vertical="center"/>
    </xf>
    <xf numFmtId="0" fontId="0" fillId="3" borderId="0" xfId="0" applyFont="1" applyFill="1" applyAlignment="1">
      <alignment vertical="center"/>
    </xf>
    <xf numFmtId="0" fontId="0" fillId="3" borderId="0" xfId="0" applyFont="1" applyFill="1"/>
    <xf numFmtId="0" fontId="0" fillId="3" borderId="0" xfId="0" applyFont="1" applyFill="1" applyBorder="1" applyAlignment="1">
      <alignment vertical="center"/>
    </xf>
    <xf numFmtId="0" fontId="6" fillId="3" borderId="0" xfId="0" applyFont="1" applyFill="1" applyBorder="1" applyAlignment="1">
      <alignment horizontal="center" vertical="center"/>
    </xf>
    <xf numFmtId="0" fontId="7" fillId="3" borderId="0" xfId="0" applyFont="1" applyFill="1"/>
    <xf numFmtId="0" fontId="12" fillId="3" borderId="0" xfId="0" applyFont="1" applyFill="1" applyAlignment="1">
      <alignment vertical="center"/>
    </xf>
    <xf numFmtId="3" fontId="7" fillId="5" borderId="11" xfId="0" applyNumberFormat="1" applyFont="1" applyFill="1" applyBorder="1" applyAlignment="1">
      <alignment horizontal="right" vertical="center"/>
    </xf>
    <xf numFmtId="0" fontId="7" fillId="5" borderId="9" xfId="0" applyFont="1" applyFill="1" applyBorder="1" applyAlignment="1">
      <alignment horizontal="left" vertical="center"/>
    </xf>
    <xf numFmtId="0" fontId="7" fillId="5" borderId="6" xfId="0" applyFont="1" applyFill="1" applyBorder="1" applyAlignment="1">
      <alignment horizontal="right" vertical="center"/>
    </xf>
    <xf numFmtId="0" fontId="7" fillId="5" borderId="7" xfId="0" applyFont="1" applyFill="1" applyBorder="1" applyAlignment="1">
      <alignment horizontal="left"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7" fillId="5" borderId="7" xfId="0" applyFont="1" applyFill="1" applyBorder="1" applyAlignment="1">
      <alignment vertical="center"/>
    </xf>
    <xf numFmtId="3" fontId="7" fillId="5" borderId="11" xfId="0" applyNumberFormat="1" applyFont="1" applyFill="1" applyBorder="1" applyAlignment="1">
      <alignment vertical="center"/>
    </xf>
    <xf numFmtId="0" fontId="7" fillId="5" borderId="6" xfId="0" applyFont="1" applyFill="1" applyBorder="1" applyAlignment="1">
      <alignment vertical="center"/>
    </xf>
    <xf numFmtId="0" fontId="7" fillId="5" borderId="10" xfId="0" applyFont="1" applyFill="1" applyBorder="1" applyAlignment="1">
      <alignment horizontal="left" vertical="center"/>
    </xf>
    <xf numFmtId="0" fontId="7" fillId="5" borderId="0" xfId="0" applyFont="1" applyFill="1" applyBorder="1" applyAlignment="1">
      <alignment horizontal="left" vertical="center"/>
    </xf>
    <xf numFmtId="0" fontId="4" fillId="5" borderId="24" xfId="0" applyFont="1" applyFill="1" applyBorder="1" applyAlignment="1">
      <alignment horizontal="center" vertical="center"/>
    </xf>
    <xf numFmtId="0" fontId="4" fillId="5" borderId="25" xfId="0" applyFont="1" applyFill="1" applyBorder="1" applyAlignment="1">
      <alignment horizontal="center" vertical="center"/>
    </xf>
    <xf numFmtId="0" fontId="7" fillId="5" borderId="0" xfId="0" applyFont="1" applyFill="1" applyBorder="1" applyAlignment="1">
      <alignment vertical="center"/>
    </xf>
    <xf numFmtId="0" fontId="1" fillId="3" borderId="0" xfId="0" applyFont="1" applyFill="1" applyAlignment="1">
      <alignment vertical="center"/>
    </xf>
    <xf numFmtId="0" fontId="3" fillId="3" borderId="0" xfId="0" applyFont="1" applyFill="1"/>
    <xf numFmtId="0" fontId="7" fillId="5" borderId="0" xfId="0" applyFont="1" applyFill="1" applyBorder="1" applyAlignment="1">
      <alignment horizontal="right" vertical="center"/>
    </xf>
    <xf numFmtId="3" fontId="0" fillId="0" borderId="0" xfId="0" applyNumberFormat="1"/>
    <xf numFmtId="3" fontId="7" fillId="2" borderId="11" xfId="0" applyNumberFormat="1" applyFont="1" applyFill="1" applyBorder="1" applyAlignment="1">
      <alignment horizontal="right" vertical="center"/>
    </xf>
    <xf numFmtId="0" fontId="7" fillId="2" borderId="6" xfId="0" applyFont="1" applyFill="1" applyBorder="1" applyAlignment="1">
      <alignment horizontal="righ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7" fillId="2" borderId="7" xfId="0" applyFont="1" applyFill="1" applyBorder="1" applyAlignment="1">
      <alignment horizontal="left" vertical="center"/>
    </xf>
    <xf numFmtId="0" fontId="7" fillId="2" borderId="7" xfId="0" applyFont="1" applyFill="1" applyBorder="1" applyAlignment="1">
      <alignment vertical="center"/>
    </xf>
    <xf numFmtId="0" fontId="7" fillId="2" borderId="6" xfId="0" applyFont="1" applyFill="1" applyBorder="1" applyAlignment="1">
      <alignment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3" fontId="7" fillId="7" borderId="11" xfId="0" applyNumberFormat="1" applyFont="1" applyFill="1" applyBorder="1" applyAlignment="1">
      <alignment vertical="center"/>
    </xf>
    <xf numFmtId="0" fontId="7" fillId="7" borderId="9" xfId="0" applyFont="1" applyFill="1" applyBorder="1" applyAlignment="1">
      <alignment horizontal="left" vertical="center"/>
    </xf>
    <xf numFmtId="0" fontId="7" fillId="7" borderId="6" xfId="0" applyFont="1" applyFill="1" applyBorder="1" applyAlignment="1">
      <alignment vertical="center"/>
    </xf>
    <xf numFmtId="0" fontId="7" fillId="7" borderId="7" xfId="0" applyFont="1" applyFill="1" applyBorder="1" applyAlignment="1">
      <alignment vertical="center"/>
    </xf>
    <xf numFmtId="3" fontId="7" fillId="7" borderId="11" xfId="0" applyNumberFormat="1" applyFont="1" applyFill="1" applyBorder="1" applyAlignment="1">
      <alignment horizontal="right" vertical="center"/>
    </xf>
    <xf numFmtId="0" fontId="7" fillId="7" borderId="6" xfId="0" applyFont="1" applyFill="1" applyBorder="1" applyAlignment="1">
      <alignment horizontal="right" vertical="center"/>
    </xf>
    <xf numFmtId="0" fontId="7" fillId="7" borderId="7" xfId="0" applyFont="1" applyFill="1" applyBorder="1" applyAlignment="1">
      <alignment horizontal="left"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3" fontId="7" fillId="2" borderId="11" xfId="0" applyNumberFormat="1" applyFont="1" applyFill="1" applyBorder="1" applyAlignment="1">
      <alignment vertical="center"/>
    </xf>
    <xf numFmtId="0" fontId="1" fillId="7" borderId="0" xfId="0" applyFont="1" applyFill="1" applyAlignment="1">
      <alignment horizontal="center" vertical="center"/>
    </xf>
    <xf numFmtId="0" fontId="2" fillId="3" borderId="0" xfId="0" applyFont="1" applyFill="1" applyAlignment="1">
      <alignment horizontal="center" vertical="center"/>
    </xf>
    <xf numFmtId="0" fontId="3" fillId="3"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1" fillId="3" borderId="0" xfId="0" applyFont="1" applyFill="1" applyAlignment="1">
      <alignment horizontal="lef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164" fontId="8" fillId="5" borderId="3" xfId="0" applyNumberFormat="1" applyFont="1" applyFill="1" applyBorder="1" applyAlignment="1">
      <alignment horizontal="center" vertical="center"/>
    </xf>
    <xf numFmtId="164" fontId="8" fillId="5" borderId="4" xfId="0" applyNumberFormat="1"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164" fontId="8" fillId="3" borderId="3" xfId="0" applyNumberFormat="1" applyFont="1" applyFill="1" applyBorder="1" applyAlignment="1">
      <alignment horizontal="center" vertical="center"/>
    </xf>
    <xf numFmtId="164" fontId="8" fillId="3" borderId="4" xfId="0" applyNumberFormat="1" applyFont="1" applyFill="1" applyBorder="1" applyAlignment="1">
      <alignment horizontal="center" vertical="center"/>
    </xf>
    <xf numFmtId="164" fontId="8" fillId="7" borderId="3" xfId="0" applyNumberFormat="1" applyFont="1" applyFill="1" applyBorder="1" applyAlignment="1">
      <alignment horizontal="center" vertical="center"/>
    </xf>
    <xf numFmtId="164" fontId="8" fillId="7" borderId="4"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164" fontId="8" fillId="5" borderId="6" xfId="0" applyNumberFormat="1" applyFont="1" applyFill="1" applyBorder="1" applyAlignment="1">
      <alignment horizontal="center" vertical="center"/>
    </xf>
    <xf numFmtId="164" fontId="8" fillId="5" borderId="7" xfId="0" applyNumberFormat="1" applyFont="1" applyFill="1" applyBorder="1" applyAlignment="1">
      <alignment horizontal="center" vertical="center"/>
    </xf>
    <xf numFmtId="0" fontId="6" fillId="5" borderId="8" xfId="0"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4" xfId="0" applyNumberFormat="1" applyFont="1" applyFill="1" applyBorder="1" applyAlignment="1">
      <alignment horizontal="center" vertical="center"/>
    </xf>
    <xf numFmtId="164" fontId="8" fillId="5" borderId="0"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164" fontId="8" fillId="7" borderId="6" xfId="0" applyNumberFormat="1" applyFont="1" applyFill="1" applyBorder="1" applyAlignment="1">
      <alignment horizontal="center" vertical="center"/>
    </xf>
    <xf numFmtId="164" fontId="8" fillId="7" borderId="7" xfId="0" applyNumberFormat="1" applyFont="1" applyFill="1" applyBorder="1" applyAlignment="1">
      <alignment horizontal="center" vertical="center"/>
    </xf>
    <xf numFmtId="164" fontId="8" fillId="2" borderId="6" xfId="0" applyNumberFormat="1" applyFont="1" applyFill="1" applyBorder="1" applyAlignment="1">
      <alignment horizontal="center" vertical="center"/>
    </xf>
    <xf numFmtId="164" fontId="8" fillId="2" borderId="7" xfId="0" applyNumberFormat="1" applyFont="1" applyFill="1" applyBorder="1" applyAlignment="1">
      <alignment horizontal="center" vertical="center"/>
    </xf>
    <xf numFmtId="164" fontId="8" fillId="5" borderId="5" xfId="0" applyNumberFormat="1" applyFont="1" applyFill="1" applyBorder="1" applyAlignment="1">
      <alignment horizontal="center" vertical="center"/>
    </xf>
    <xf numFmtId="0" fontId="6" fillId="5" borderId="0"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164" fontId="11" fillId="5" borderId="20" xfId="0" applyNumberFormat="1" applyFont="1" applyFill="1" applyBorder="1" applyAlignment="1">
      <alignment horizontal="center" vertical="center"/>
    </xf>
    <xf numFmtId="164" fontId="11" fillId="5" borderId="21" xfId="0" applyNumberFormat="1"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164" fontId="11" fillId="3" borderId="18" xfId="0" applyNumberFormat="1" applyFont="1" applyFill="1" applyBorder="1" applyAlignment="1">
      <alignment horizontal="center" vertical="center"/>
    </xf>
    <xf numFmtId="164" fontId="11" fillId="3" borderId="19" xfId="0" applyNumberFormat="1" applyFont="1" applyFill="1" applyBorder="1" applyAlignment="1">
      <alignment horizontal="center" vertical="center"/>
    </xf>
    <xf numFmtId="164" fontId="11" fillId="2" borderId="18" xfId="0" applyNumberFormat="1" applyFont="1" applyFill="1" applyBorder="1" applyAlignment="1">
      <alignment horizontal="center" vertical="center"/>
    </xf>
    <xf numFmtId="164" fontId="11" fillId="2" borderId="19" xfId="0" applyNumberFormat="1" applyFont="1" applyFill="1" applyBorder="1" applyAlignment="1">
      <alignment horizontal="center" vertical="center"/>
    </xf>
    <xf numFmtId="164" fontId="11" fillId="6" borderId="18" xfId="0" applyNumberFormat="1" applyFont="1" applyFill="1" applyBorder="1" applyAlignment="1">
      <alignment horizontal="center" vertical="center"/>
    </xf>
    <xf numFmtId="164" fontId="11" fillId="6" borderId="19" xfId="0" applyNumberFormat="1" applyFont="1" applyFill="1" applyBorder="1" applyAlignment="1">
      <alignment horizontal="center" vertical="center"/>
    </xf>
    <xf numFmtId="164" fontId="11" fillId="5" borderId="18" xfId="0" applyNumberFormat="1" applyFont="1" applyFill="1" applyBorder="1" applyAlignment="1">
      <alignment horizontal="center" vertical="center"/>
    </xf>
    <xf numFmtId="164" fontId="11" fillId="5" borderId="19" xfId="0" applyNumberFormat="1"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23"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164" fontId="11" fillId="4" borderId="18" xfId="0" applyNumberFormat="1" applyFont="1" applyFill="1" applyBorder="1" applyAlignment="1">
      <alignment horizontal="center" vertical="center"/>
    </xf>
    <xf numFmtId="164" fontId="11" fillId="4" borderId="19" xfId="0" applyNumberFormat="1"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49" fontId="4" fillId="3" borderId="26" xfId="0" applyNumberFormat="1" applyFont="1" applyFill="1" applyBorder="1" applyAlignment="1">
      <alignment horizontal="center" vertical="center"/>
    </xf>
    <xf numFmtId="49" fontId="4" fillId="3" borderId="27" xfId="0" applyNumberFormat="1" applyFont="1" applyFill="1" applyBorder="1" applyAlignment="1">
      <alignment horizontal="center" vertical="center"/>
    </xf>
    <xf numFmtId="49" fontId="13" fillId="5" borderId="26" xfId="0" applyNumberFormat="1" applyFont="1" applyFill="1" applyBorder="1" applyAlignment="1">
      <alignment horizontal="center" vertical="center"/>
    </xf>
    <xf numFmtId="49" fontId="13" fillId="5" borderId="27" xfId="0" applyNumberFormat="1" applyFont="1" applyFill="1" applyBorder="1" applyAlignment="1">
      <alignment horizontal="center" vertical="center"/>
    </xf>
    <xf numFmtId="49" fontId="4" fillId="5" borderId="26" xfId="0" applyNumberFormat="1" applyFont="1" applyFill="1" applyBorder="1" applyAlignment="1">
      <alignment horizontal="center" vertical="center"/>
    </xf>
    <xf numFmtId="49" fontId="4" fillId="5" borderId="27" xfId="0" applyNumberFormat="1" applyFont="1" applyFill="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5" fillId="0" borderId="20" xfId="0" applyFont="1" applyBorder="1" applyAlignment="1">
      <alignment horizontal="center" vertical="center" wrapText="1"/>
    </xf>
    <xf numFmtId="164" fontId="11" fillId="6" borderId="20" xfId="0" applyNumberFormat="1" applyFont="1" applyFill="1" applyBorder="1" applyAlignment="1">
      <alignment horizontal="center" vertical="center"/>
    </xf>
    <xf numFmtId="164" fontId="11" fillId="6" borderId="21" xfId="0" applyNumberFormat="1" applyFont="1" applyFill="1" applyBorder="1" applyAlignment="1">
      <alignment horizontal="center" vertical="center"/>
    </xf>
    <xf numFmtId="49" fontId="4" fillId="5" borderId="22" xfId="0" applyNumberFormat="1" applyFont="1" applyFill="1" applyBorder="1" applyAlignment="1">
      <alignment horizontal="center" vertical="center"/>
    </xf>
    <xf numFmtId="49" fontId="4" fillId="5" borderId="23" xfId="0" applyNumberFormat="1" applyFont="1" applyFill="1" applyBorder="1" applyAlignment="1">
      <alignment horizontal="center" vertical="center"/>
    </xf>
    <xf numFmtId="0" fontId="6" fillId="8" borderId="1" xfId="0" applyFont="1" applyFill="1" applyBorder="1" applyAlignment="1">
      <alignment horizontal="center" vertical="center"/>
    </xf>
    <xf numFmtId="0" fontId="6" fillId="8" borderId="2" xfId="0" applyFont="1" applyFill="1" applyBorder="1" applyAlignment="1">
      <alignment horizontal="center" vertical="center"/>
    </xf>
    <xf numFmtId="3" fontId="7" fillId="8" borderId="11" xfId="0" applyNumberFormat="1" applyFont="1" applyFill="1" applyBorder="1" applyAlignment="1">
      <alignment horizontal="right" vertical="center"/>
    </xf>
    <xf numFmtId="0" fontId="19" fillId="8" borderId="9" xfId="0" applyFont="1" applyFill="1" applyBorder="1" applyAlignment="1">
      <alignment horizontal="left" vertical="center"/>
    </xf>
    <xf numFmtId="0" fontId="7" fillId="8" borderId="6" xfId="0" applyFont="1" applyFill="1" applyBorder="1" applyAlignment="1">
      <alignment horizontal="right" vertical="center"/>
    </xf>
    <xf numFmtId="0" fontId="7" fillId="8" borderId="7" xfId="0" applyFont="1" applyFill="1" applyBorder="1" applyAlignment="1">
      <alignment horizontal="left" vertical="center"/>
    </xf>
    <xf numFmtId="164" fontId="8" fillId="8" borderId="3" xfId="0" applyNumberFormat="1" applyFont="1" applyFill="1" applyBorder="1" applyAlignment="1">
      <alignment horizontal="center" vertical="center"/>
    </xf>
    <xf numFmtId="164" fontId="8" fillId="8" borderId="4"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2"/>
  <sheetViews>
    <sheetView tabSelected="1" showWhiteSpace="0" topLeftCell="A16" zoomScale="40" zoomScaleNormal="40" zoomScaleSheetLayoutView="25" zoomScalePageLayoutView="40" workbookViewId="0">
      <selection activeCell="U38" sqref="U38:V38"/>
    </sheetView>
  </sheetViews>
  <sheetFormatPr defaultRowHeight="46.5" x14ac:dyDescent="0.45"/>
  <cols>
    <col min="1" max="1" width="1.42578125" style="12" customWidth="1"/>
    <col min="2" max="2" width="10" style="1" customWidth="1"/>
    <col min="3" max="3" width="17.7109375" style="32" customWidth="1"/>
    <col min="4" max="4" width="18.140625" style="32" customWidth="1"/>
    <col min="5" max="5" width="17.7109375" style="32" customWidth="1"/>
    <col min="6" max="6" width="18.140625" style="32" customWidth="1"/>
    <col min="7" max="7" width="17.7109375" style="32" customWidth="1"/>
    <col min="8" max="8" width="18.140625" style="32" customWidth="1"/>
    <col min="9" max="9" width="17.7109375" style="32" customWidth="1"/>
    <col min="10" max="10" width="18.140625" style="32" customWidth="1"/>
    <col min="11" max="11" width="17.7109375" style="32" customWidth="1"/>
    <col min="12" max="12" width="18.140625" style="32" customWidth="1"/>
    <col min="13" max="13" width="17.7109375" style="32" customWidth="1"/>
    <col min="14" max="14" width="18.140625" style="32" customWidth="1"/>
    <col min="15" max="15" width="17.7109375" style="32" customWidth="1"/>
    <col min="16" max="16" width="18.140625" style="32" customWidth="1"/>
    <col min="17" max="17" width="17.7109375" style="32" customWidth="1"/>
    <col min="18" max="18" width="18.140625" style="32" customWidth="1"/>
    <col min="19" max="19" width="17.7109375" style="32" customWidth="1"/>
    <col min="20" max="20" width="18.140625" style="32" customWidth="1"/>
    <col min="21" max="21" width="17.7109375" style="32" customWidth="1"/>
    <col min="22" max="22" width="18.140625" style="32" customWidth="1"/>
    <col min="23" max="23" width="17.7109375" style="32" customWidth="1"/>
    <col min="24" max="24" width="18.140625" style="32" customWidth="1"/>
    <col min="25" max="25" width="17.7109375" style="32" customWidth="1"/>
    <col min="26" max="28" width="18.140625" style="32" customWidth="1"/>
    <col min="29" max="32" width="9.140625" style="7"/>
    <col min="33" max="16384" width="9.140625" style="12"/>
  </cols>
  <sheetData>
    <row r="1" spans="1:32" ht="65.25" customHeight="1" thickBot="1" x14ac:dyDescent="0.45">
      <c r="A1" s="98" t="s">
        <v>386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row>
    <row r="2" spans="1:32" ht="26.25" customHeight="1" thickBot="1" x14ac:dyDescent="0.45">
      <c r="A2" s="52"/>
      <c r="B2" s="71"/>
      <c r="C2" s="71"/>
      <c r="D2" s="71"/>
      <c r="E2" s="71"/>
      <c r="F2" s="71"/>
      <c r="G2" s="71"/>
      <c r="H2" s="71"/>
      <c r="I2" s="71"/>
      <c r="J2" s="71"/>
      <c r="K2" s="71"/>
      <c r="L2" s="71"/>
      <c r="M2" s="71"/>
      <c r="N2" s="71"/>
      <c r="O2" s="71"/>
      <c r="P2" s="71"/>
      <c r="Q2" s="71"/>
      <c r="R2" s="71"/>
      <c r="S2" s="71"/>
      <c r="T2" s="94"/>
      <c r="U2" s="94"/>
      <c r="V2" s="95" t="s">
        <v>406</v>
      </c>
      <c r="W2" s="95"/>
      <c r="X2" s="71"/>
      <c r="Y2" s="99"/>
      <c r="Z2" s="100"/>
      <c r="AA2" s="103" t="s">
        <v>358</v>
      </c>
      <c r="AB2" s="103"/>
      <c r="AC2" s="72"/>
    </row>
    <row r="3" spans="1:32" s="2" customFormat="1" ht="34.5" customHeight="1" thickBot="1" x14ac:dyDescent="0.3">
      <c r="A3" s="21"/>
      <c r="B3" s="114">
        <v>-1</v>
      </c>
      <c r="C3" s="112" t="s">
        <v>321</v>
      </c>
      <c r="D3" s="113"/>
      <c r="E3" s="140" t="s">
        <v>322</v>
      </c>
      <c r="F3" s="141"/>
      <c r="G3" s="140" t="s">
        <v>362</v>
      </c>
      <c r="H3" s="141"/>
      <c r="I3" s="21"/>
      <c r="J3" s="21"/>
      <c r="K3" s="21"/>
      <c r="L3" s="21"/>
      <c r="M3" s="24"/>
      <c r="N3" s="24"/>
      <c r="O3" s="24"/>
      <c r="P3" s="24"/>
      <c r="Q3" s="24"/>
      <c r="R3" s="24"/>
      <c r="S3" s="24"/>
      <c r="T3" s="94"/>
      <c r="U3" s="94"/>
      <c r="V3" s="95"/>
      <c r="W3" s="95"/>
      <c r="X3" s="50"/>
      <c r="Y3" s="101"/>
      <c r="Z3" s="102"/>
      <c r="AA3" s="103"/>
      <c r="AB3" s="103"/>
      <c r="AC3" s="21"/>
    </row>
    <row r="4" spans="1:32" s="9" customFormat="1" ht="27.75" customHeight="1" thickBot="1" x14ac:dyDescent="0.3">
      <c r="A4" s="51"/>
      <c r="B4" s="115"/>
      <c r="C4" s="64"/>
      <c r="D4" s="58"/>
      <c r="E4" s="41">
        <v>107000</v>
      </c>
      <c r="F4" s="42" t="s">
        <v>69</v>
      </c>
      <c r="G4" s="41">
        <v>107000</v>
      </c>
      <c r="H4" s="42" t="s">
        <v>69</v>
      </c>
      <c r="I4" s="51"/>
      <c r="J4" s="51"/>
      <c r="K4" s="51"/>
      <c r="L4" s="51"/>
      <c r="M4" s="26"/>
      <c r="N4" s="26"/>
      <c r="O4" s="26"/>
      <c r="P4" s="26"/>
      <c r="Q4" s="26"/>
      <c r="R4" s="26"/>
      <c r="S4" s="26"/>
      <c r="T4" s="26"/>
      <c r="U4" s="26"/>
      <c r="V4" s="26"/>
      <c r="W4" s="26"/>
      <c r="X4" s="26"/>
      <c r="Y4" s="51"/>
      <c r="Z4" s="51"/>
      <c r="AA4" s="51"/>
      <c r="AB4" s="51"/>
      <c r="AC4" s="23"/>
      <c r="AD4" s="4"/>
      <c r="AE4" s="4"/>
      <c r="AF4" s="4"/>
    </row>
    <row r="5" spans="1:32" s="9" customFormat="1" ht="30" customHeight="1" x14ac:dyDescent="0.25">
      <c r="A5" s="51"/>
      <c r="B5" s="115"/>
      <c r="C5" s="65">
        <v>54.63</v>
      </c>
      <c r="D5" s="63" t="s">
        <v>70</v>
      </c>
      <c r="E5" s="43">
        <v>84.87</v>
      </c>
      <c r="F5" s="44" t="s">
        <v>70</v>
      </c>
      <c r="G5" s="43">
        <v>69.77</v>
      </c>
      <c r="H5" s="44" t="s">
        <v>70</v>
      </c>
      <c r="I5" s="51"/>
      <c r="J5" s="51"/>
      <c r="K5" s="51"/>
      <c r="L5" s="51"/>
      <c r="M5" s="26"/>
      <c r="N5" s="26"/>
      <c r="O5" s="26"/>
      <c r="P5" s="26"/>
      <c r="Q5" s="26"/>
      <c r="R5" s="26"/>
      <c r="S5" s="26"/>
      <c r="T5" s="26"/>
      <c r="U5" s="26"/>
      <c r="V5" s="26"/>
      <c r="W5" s="26"/>
      <c r="X5" s="50"/>
      <c r="Y5" s="48"/>
      <c r="Z5" s="49"/>
      <c r="AA5" s="104" t="s">
        <v>71</v>
      </c>
      <c r="AB5" s="105"/>
      <c r="AC5" s="23"/>
    </row>
    <row r="6" spans="1:32" s="35" customFormat="1" ht="30" customHeight="1" thickBot="1" x14ac:dyDescent="0.3">
      <c r="A6" s="34"/>
      <c r="B6" s="115"/>
      <c r="C6" s="110"/>
      <c r="D6" s="111"/>
      <c r="E6" s="123">
        <f>E4*E5</f>
        <v>9081090</v>
      </c>
      <c r="F6" s="124"/>
      <c r="G6" s="123">
        <f>G4*G5</f>
        <v>7465390</v>
      </c>
      <c r="H6" s="124"/>
      <c r="I6" s="34"/>
      <c r="J6" s="34"/>
      <c r="K6" s="34"/>
      <c r="L6" s="34"/>
      <c r="M6" s="33"/>
      <c r="N6" s="33"/>
      <c r="O6" s="33"/>
      <c r="P6" s="33"/>
      <c r="Q6" s="33"/>
      <c r="R6" s="33"/>
      <c r="S6" s="33"/>
      <c r="T6" s="97"/>
      <c r="U6" s="97"/>
      <c r="V6" s="96"/>
      <c r="W6" s="96"/>
      <c r="X6" s="26"/>
      <c r="Y6" s="27"/>
      <c r="Z6" s="28"/>
      <c r="AA6" s="104"/>
      <c r="AB6" s="105"/>
      <c r="AC6" s="34"/>
    </row>
    <row r="7" spans="1:32" s="2" customFormat="1" ht="34.5" customHeight="1" thickBot="1" x14ac:dyDescent="0.3">
      <c r="A7" s="21"/>
      <c r="B7" s="114">
        <v>1</v>
      </c>
      <c r="C7" s="108" t="s">
        <v>72</v>
      </c>
      <c r="D7" s="109"/>
      <c r="E7" s="108" t="s">
        <v>378</v>
      </c>
      <c r="F7" s="109"/>
      <c r="G7" s="108" t="s">
        <v>363</v>
      </c>
      <c r="H7" s="109"/>
      <c r="I7" s="112" t="s">
        <v>73</v>
      </c>
      <c r="J7" s="113"/>
      <c r="K7" s="112" t="s">
        <v>74</v>
      </c>
      <c r="L7" s="113"/>
      <c r="M7" s="112" t="s">
        <v>345</v>
      </c>
      <c r="N7" s="113"/>
      <c r="O7" s="21"/>
      <c r="P7" s="21"/>
      <c r="Q7" s="21"/>
      <c r="R7" s="21"/>
      <c r="S7" s="50"/>
      <c r="T7" s="97"/>
      <c r="U7" s="97"/>
      <c r="V7" s="96"/>
      <c r="W7" s="96"/>
      <c r="X7" s="21"/>
      <c r="Y7" s="21"/>
      <c r="Z7" s="21"/>
      <c r="AA7" s="21"/>
      <c r="AB7" s="21"/>
      <c r="AC7" s="21"/>
    </row>
    <row r="8" spans="1:32" s="9" customFormat="1" ht="27.75" customHeight="1" x14ac:dyDescent="0.25">
      <c r="A8" s="51"/>
      <c r="B8" s="115"/>
      <c r="C8" s="64"/>
      <c r="D8" s="58"/>
      <c r="E8" s="64"/>
      <c r="F8" s="58"/>
      <c r="G8" s="64"/>
      <c r="H8" s="58"/>
      <c r="I8" s="64"/>
      <c r="J8" s="58"/>
      <c r="K8" s="64"/>
      <c r="L8" s="58"/>
      <c r="M8" s="57"/>
      <c r="N8" s="58"/>
      <c r="O8" s="51"/>
      <c r="P8" s="51"/>
      <c r="Q8" s="51"/>
      <c r="R8" s="51"/>
      <c r="S8" s="26" t="s">
        <v>340</v>
      </c>
      <c r="T8" s="26"/>
      <c r="U8" s="26"/>
      <c r="V8" s="26"/>
      <c r="W8" s="22"/>
      <c r="X8" s="23"/>
      <c r="Y8" s="129"/>
      <c r="Z8" s="130"/>
      <c r="AA8" s="106" t="s">
        <v>339</v>
      </c>
      <c r="AB8" s="107"/>
      <c r="AC8" s="51"/>
    </row>
    <row r="9" spans="1:32" s="9" customFormat="1" ht="30" customHeight="1" thickBot="1" x14ac:dyDescent="0.3">
      <c r="A9" s="51"/>
      <c r="B9" s="115"/>
      <c r="C9" s="65">
        <v>97.43</v>
      </c>
      <c r="D9" s="63" t="s">
        <v>70</v>
      </c>
      <c r="E9" s="65">
        <v>42.13</v>
      </c>
      <c r="F9" s="63" t="s">
        <v>70</v>
      </c>
      <c r="G9" s="65">
        <v>59.16</v>
      </c>
      <c r="H9" s="63" t="s">
        <v>70</v>
      </c>
      <c r="I9" s="65">
        <v>59.4</v>
      </c>
      <c r="J9" s="63" t="s">
        <v>70</v>
      </c>
      <c r="K9" s="65">
        <v>59.44</v>
      </c>
      <c r="L9" s="63" t="s">
        <v>70</v>
      </c>
      <c r="M9" s="65">
        <v>48.92</v>
      </c>
      <c r="N9" s="63" t="s">
        <v>70</v>
      </c>
      <c r="O9" s="51"/>
      <c r="P9" s="51"/>
      <c r="Q9" s="51"/>
      <c r="R9" s="51"/>
      <c r="S9" s="26"/>
      <c r="T9" s="26"/>
      <c r="U9" s="26"/>
      <c r="V9" s="26"/>
      <c r="W9" s="22"/>
      <c r="X9" s="23"/>
      <c r="Y9" s="131"/>
      <c r="Z9" s="132"/>
      <c r="AA9" s="106"/>
      <c r="AB9" s="107"/>
      <c r="AC9" s="51"/>
    </row>
    <row r="10" spans="1:32" s="35" customFormat="1" ht="30" customHeight="1" thickBot="1" x14ac:dyDescent="0.3">
      <c r="A10" s="34"/>
      <c r="B10" s="115"/>
      <c r="C10" s="133"/>
      <c r="D10" s="134"/>
      <c r="E10" s="133"/>
      <c r="F10" s="134"/>
      <c r="G10" s="133"/>
      <c r="H10" s="134"/>
      <c r="I10" s="133"/>
      <c r="J10" s="134"/>
      <c r="K10" s="110"/>
      <c r="L10" s="111"/>
      <c r="M10" s="110"/>
      <c r="N10" s="111"/>
      <c r="O10" s="34"/>
      <c r="P10" s="34"/>
      <c r="Q10" s="34"/>
      <c r="R10" s="34"/>
      <c r="S10" s="33"/>
      <c r="T10" s="33"/>
      <c r="U10" s="33"/>
      <c r="V10" s="33"/>
      <c r="W10" s="33"/>
      <c r="X10" s="34"/>
      <c r="Y10" s="34"/>
      <c r="Z10" s="34"/>
      <c r="AA10" s="34"/>
      <c r="AB10" s="34"/>
      <c r="AC10" s="34"/>
    </row>
    <row r="11" spans="1:32" s="2" customFormat="1" ht="34.5" customHeight="1" x14ac:dyDescent="0.25">
      <c r="A11" s="21"/>
      <c r="B11" s="114">
        <v>2</v>
      </c>
      <c r="C11" s="117" t="s">
        <v>364</v>
      </c>
      <c r="D11" s="118"/>
      <c r="E11" s="108" t="s">
        <v>76</v>
      </c>
      <c r="F11" s="109"/>
      <c r="G11" s="108" t="s">
        <v>77</v>
      </c>
      <c r="H11" s="109"/>
      <c r="I11" s="108" t="s">
        <v>14</v>
      </c>
      <c r="J11" s="109"/>
      <c r="K11" s="108" t="s">
        <v>15</v>
      </c>
      <c r="L11" s="109"/>
      <c r="M11" s="108" t="s">
        <v>16</v>
      </c>
      <c r="N11" s="109"/>
      <c r="O11" s="108" t="s">
        <v>17</v>
      </c>
      <c r="P11" s="109"/>
      <c r="Q11" s="108" t="s">
        <v>18</v>
      </c>
      <c r="R11" s="109"/>
      <c r="S11" s="117" t="s">
        <v>0</v>
      </c>
      <c r="T11" s="118"/>
      <c r="U11" s="117" t="s">
        <v>1</v>
      </c>
      <c r="V11" s="118"/>
      <c r="W11" s="108" t="s">
        <v>2</v>
      </c>
      <c r="X11" s="109"/>
      <c r="Y11" s="25"/>
      <c r="Z11" s="25"/>
      <c r="AA11" s="25"/>
      <c r="AB11" s="25"/>
      <c r="AC11" s="21"/>
    </row>
    <row r="12" spans="1:32" s="9" customFormat="1" ht="27.75" customHeight="1" x14ac:dyDescent="0.25">
      <c r="A12" s="51"/>
      <c r="B12" s="115"/>
      <c r="C12" s="93"/>
      <c r="D12" s="30"/>
      <c r="E12" s="64"/>
      <c r="F12" s="58"/>
      <c r="G12" s="64"/>
      <c r="H12" s="58"/>
      <c r="I12" s="57"/>
      <c r="J12" s="58"/>
      <c r="K12" s="57"/>
      <c r="L12" s="66"/>
      <c r="M12" s="57"/>
      <c r="N12" s="58"/>
      <c r="O12" s="57"/>
      <c r="P12" s="58"/>
      <c r="Q12" s="57"/>
      <c r="R12" s="58"/>
      <c r="S12" s="75"/>
      <c r="T12" s="30"/>
      <c r="U12" s="75"/>
      <c r="V12" s="30"/>
      <c r="W12" s="57"/>
      <c r="X12" s="58"/>
      <c r="Y12" s="29"/>
      <c r="Z12" s="29"/>
      <c r="AA12" s="29"/>
      <c r="AB12" s="29"/>
      <c r="AC12" s="23"/>
      <c r="AD12" s="4"/>
      <c r="AE12" s="4"/>
      <c r="AF12" s="4"/>
    </row>
    <row r="13" spans="1:32" s="9" customFormat="1" ht="30" customHeight="1" x14ac:dyDescent="0.25">
      <c r="A13" s="51"/>
      <c r="B13" s="115"/>
      <c r="C13" s="81">
        <v>48.37</v>
      </c>
      <c r="D13" s="80" t="s">
        <v>70</v>
      </c>
      <c r="E13" s="65">
        <v>48.88</v>
      </c>
      <c r="F13" s="63" t="s">
        <v>70</v>
      </c>
      <c r="G13" s="65">
        <v>70.959999999999994</v>
      </c>
      <c r="H13" s="63" t="s">
        <v>70</v>
      </c>
      <c r="I13" s="65">
        <v>42.17</v>
      </c>
      <c r="J13" s="63" t="s">
        <v>70</v>
      </c>
      <c r="K13" s="65">
        <v>60.88</v>
      </c>
      <c r="L13" s="70" t="s">
        <v>70</v>
      </c>
      <c r="M13" s="65">
        <v>62.34</v>
      </c>
      <c r="N13" s="63" t="s">
        <v>70</v>
      </c>
      <c r="O13" s="65">
        <v>62.35</v>
      </c>
      <c r="P13" s="63" t="s">
        <v>70</v>
      </c>
      <c r="Q13" s="65">
        <v>63.08</v>
      </c>
      <c r="R13" s="63" t="s">
        <v>70</v>
      </c>
      <c r="S13" s="81">
        <v>58.1</v>
      </c>
      <c r="T13" s="80" t="s">
        <v>70</v>
      </c>
      <c r="U13" s="81">
        <v>60.61</v>
      </c>
      <c r="V13" s="80" t="s">
        <v>70</v>
      </c>
      <c r="W13" s="65">
        <v>60.61</v>
      </c>
      <c r="X13" s="63" t="s">
        <v>70</v>
      </c>
      <c r="Y13" s="29"/>
      <c r="Z13" s="29"/>
      <c r="AA13" s="29"/>
      <c r="AB13" s="29"/>
      <c r="AC13" s="23"/>
      <c r="AD13" s="4"/>
      <c r="AE13" s="4"/>
      <c r="AF13" s="4"/>
    </row>
    <row r="14" spans="1:32" s="35" customFormat="1" ht="30" customHeight="1" thickBot="1" x14ac:dyDescent="0.3">
      <c r="A14" s="34"/>
      <c r="B14" s="115"/>
      <c r="C14" s="136"/>
      <c r="D14" s="137"/>
      <c r="E14" s="110"/>
      <c r="F14" s="111"/>
      <c r="G14" s="110"/>
      <c r="H14" s="111"/>
      <c r="I14" s="110"/>
      <c r="J14" s="111"/>
      <c r="K14" s="110"/>
      <c r="L14" s="111"/>
      <c r="M14" s="110"/>
      <c r="N14" s="111"/>
      <c r="O14" s="110"/>
      <c r="P14" s="111"/>
      <c r="Q14" s="110"/>
      <c r="R14" s="111"/>
      <c r="S14" s="136"/>
      <c r="T14" s="137"/>
      <c r="U14" s="136"/>
      <c r="V14" s="137"/>
      <c r="W14" s="110"/>
      <c r="X14" s="111"/>
      <c r="Y14" s="34"/>
      <c r="Z14" s="34"/>
      <c r="AA14" s="34"/>
      <c r="AB14" s="34"/>
      <c r="AC14" s="34"/>
    </row>
    <row r="15" spans="1:32" s="8" customFormat="1" ht="34.5" customHeight="1" x14ac:dyDescent="0.25">
      <c r="A15" s="20"/>
      <c r="B15" s="115"/>
      <c r="C15" s="108" t="s">
        <v>3</v>
      </c>
      <c r="D15" s="109"/>
      <c r="E15" s="108" t="s">
        <v>4</v>
      </c>
      <c r="F15" s="109"/>
      <c r="G15" s="108" t="s">
        <v>5</v>
      </c>
      <c r="H15" s="109"/>
      <c r="I15" s="108" t="s">
        <v>6</v>
      </c>
      <c r="J15" s="109"/>
      <c r="K15" s="108" t="s">
        <v>409</v>
      </c>
      <c r="L15" s="135"/>
      <c r="M15" s="108" t="s">
        <v>7</v>
      </c>
      <c r="N15" s="109"/>
      <c r="O15" s="108" t="s">
        <v>78</v>
      </c>
      <c r="P15" s="109"/>
      <c r="Q15" s="108" t="s">
        <v>8</v>
      </c>
      <c r="R15" s="109"/>
      <c r="S15" s="108" t="s">
        <v>9</v>
      </c>
      <c r="T15" s="109"/>
      <c r="U15" s="108" t="s">
        <v>10</v>
      </c>
      <c r="V15" s="109"/>
      <c r="W15" s="142" t="s">
        <v>365</v>
      </c>
      <c r="X15" s="143"/>
      <c r="Y15" s="117" t="s">
        <v>366</v>
      </c>
      <c r="Z15" s="118"/>
      <c r="AA15" s="31"/>
      <c r="AB15" s="31"/>
      <c r="AC15" s="20"/>
    </row>
    <row r="16" spans="1:32" s="10" customFormat="1" ht="27.75" customHeight="1" x14ac:dyDescent="0.25">
      <c r="A16" s="53"/>
      <c r="B16" s="115"/>
      <c r="C16" s="57"/>
      <c r="D16" s="58"/>
      <c r="E16" s="57"/>
      <c r="F16" s="58"/>
      <c r="G16" s="57"/>
      <c r="H16" s="58"/>
      <c r="I16" s="57"/>
      <c r="J16" s="58"/>
      <c r="K16" s="57"/>
      <c r="L16" s="58"/>
      <c r="M16" s="57"/>
      <c r="N16" s="58"/>
      <c r="O16" s="64"/>
      <c r="P16" s="58"/>
      <c r="Q16" s="64"/>
      <c r="R16" s="58"/>
      <c r="S16" s="64"/>
      <c r="T16" s="58"/>
      <c r="U16" s="64"/>
      <c r="V16" s="58"/>
      <c r="W16" s="84">
        <v>130000</v>
      </c>
      <c r="X16" s="85" t="s">
        <v>69</v>
      </c>
      <c r="Y16" s="93"/>
      <c r="Z16" s="30"/>
      <c r="AA16" s="31"/>
      <c r="AB16" s="31"/>
      <c r="AC16" s="22"/>
      <c r="AD16" s="5"/>
      <c r="AE16" s="5"/>
      <c r="AF16" s="5"/>
    </row>
    <row r="17" spans="1:32" s="10" customFormat="1" ht="30" customHeight="1" x14ac:dyDescent="0.25">
      <c r="A17" s="53"/>
      <c r="B17" s="115"/>
      <c r="C17" s="65">
        <v>58.49</v>
      </c>
      <c r="D17" s="63" t="s">
        <v>70</v>
      </c>
      <c r="E17" s="65">
        <v>61.53</v>
      </c>
      <c r="F17" s="63" t="s">
        <v>70</v>
      </c>
      <c r="G17" s="65">
        <v>66.12</v>
      </c>
      <c r="H17" s="63" t="s">
        <v>70</v>
      </c>
      <c r="I17" s="65">
        <v>66.09</v>
      </c>
      <c r="J17" s="63" t="s">
        <v>70</v>
      </c>
      <c r="K17" s="65">
        <v>59.32</v>
      </c>
      <c r="L17" s="70" t="s">
        <v>70</v>
      </c>
      <c r="M17" s="65">
        <v>53.11</v>
      </c>
      <c r="N17" s="63" t="s">
        <v>70</v>
      </c>
      <c r="O17" s="65">
        <v>70.17</v>
      </c>
      <c r="P17" s="63" t="s">
        <v>70</v>
      </c>
      <c r="Q17" s="65">
        <v>51.24</v>
      </c>
      <c r="R17" s="63" t="s">
        <v>70</v>
      </c>
      <c r="S17" s="65">
        <v>70.08</v>
      </c>
      <c r="T17" s="63" t="s">
        <v>70</v>
      </c>
      <c r="U17" s="65">
        <v>61.72</v>
      </c>
      <c r="V17" s="63" t="s">
        <v>70</v>
      </c>
      <c r="W17" s="86">
        <v>53.39</v>
      </c>
      <c r="X17" s="87" t="s">
        <v>70</v>
      </c>
      <c r="Y17" s="81">
        <v>61.08</v>
      </c>
      <c r="Z17" s="80" t="s">
        <v>70</v>
      </c>
      <c r="AA17" s="31"/>
      <c r="AB17" s="31"/>
      <c r="AC17" s="22"/>
      <c r="AD17" s="5"/>
      <c r="AE17" s="5"/>
      <c r="AF17" s="5"/>
    </row>
    <row r="18" spans="1:32" s="37" customFormat="1" ht="30" customHeight="1" thickBot="1" x14ac:dyDescent="0.3">
      <c r="A18" s="33"/>
      <c r="B18" s="116"/>
      <c r="C18" s="133"/>
      <c r="D18" s="134"/>
      <c r="E18" s="133"/>
      <c r="F18" s="134"/>
      <c r="G18" s="133"/>
      <c r="H18" s="134"/>
      <c r="I18" s="133"/>
      <c r="J18" s="134"/>
      <c r="K18" s="133"/>
      <c r="L18" s="138"/>
      <c r="M18" s="133"/>
      <c r="N18" s="138"/>
      <c r="O18" s="133"/>
      <c r="P18" s="134"/>
      <c r="Q18" s="133"/>
      <c r="R18" s="134"/>
      <c r="S18" s="133"/>
      <c r="T18" s="134"/>
      <c r="U18" s="133"/>
      <c r="V18" s="134"/>
      <c r="W18" s="144">
        <f>W16*W17</f>
        <v>6940700</v>
      </c>
      <c r="X18" s="145"/>
      <c r="Y18" s="146"/>
      <c r="Z18" s="147"/>
      <c r="AA18" s="36"/>
      <c r="AB18" s="36"/>
      <c r="AC18" s="33"/>
    </row>
    <row r="19" spans="1:32" s="2" customFormat="1" ht="34.5" customHeight="1" x14ac:dyDescent="0.25">
      <c r="A19" s="21"/>
      <c r="B19" s="114">
        <v>3</v>
      </c>
      <c r="C19" s="127" t="s">
        <v>79</v>
      </c>
      <c r="D19" s="128"/>
      <c r="E19" s="135" t="s">
        <v>11</v>
      </c>
      <c r="F19" s="109"/>
      <c r="G19" s="127" t="s">
        <v>12</v>
      </c>
      <c r="H19" s="128"/>
      <c r="I19" s="108" t="s">
        <v>13</v>
      </c>
      <c r="J19" s="109"/>
      <c r="K19" s="108" t="s">
        <v>360</v>
      </c>
      <c r="L19" s="135"/>
      <c r="M19" s="108" t="s">
        <v>19</v>
      </c>
      <c r="N19" s="109"/>
      <c r="O19" s="108" t="s">
        <v>20</v>
      </c>
      <c r="P19" s="109"/>
      <c r="Q19" s="127" t="s">
        <v>21</v>
      </c>
      <c r="R19" s="128"/>
      <c r="S19" s="117" t="s">
        <v>22</v>
      </c>
      <c r="T19" s="118"/>
      <c r="U19" s="127" t="s">
        <v>23</v>
      </c>
      <c r="V19" s="128"/>
      <c r="W19" s="127" t="s">
        <v>24</v>
      </c>
      <c r="X19" s="128"/>
      <c r="Y19" s="142" t="s">
        <v>407</v>
      </c>
      <c r="Z19" s="143"/>
      <c r="AA19" s="108" t="s">
        <v>25</v>
      </c>
      <c r="AB19" s="109"/>
      <c r="AC19" s="21"/>
    </row>
    <row r="20" spans="1:32" s="9" customFormat="1" ht="27.75" customHeight="1" x14ac:dyDescent="0.25">
      <c r="A20" s="51"/>
      <c r="B20" s="115"/>
      <c r="C20" s="45">
        <v>128000</v>
      </c>
      <c r="D20" s="42" t="s">
        <v>69</v>
      </c>
      <c r="E20" s="57"/>
      <c r="F20" s="58"/>
      <c r="G20" s="45">
        <v>130000</v>
      </c>
      <c r="H20" s="42" t="s">
        <v>69</v>
      </c>
      <c r="I20" s="57"/>
      <c r="J20" s="58"/>
      <c r="K20" s="57"/>
      <c r="L20" s="66"/>
      <c r="M20" s="57"/>
      <c r="N20" s="58"/>
      <c r="O20" s="57"/>
      <c r="P20" s="58"/>
      <c r="Q20" s="45">
        <v>147000</v>
      </c>
      <c r="R20" s="42" t="s">
        <v>69</v>
      </c>
      <c r="S20" s="75"/>
      <c r="T20" s="30"/>
      <c r="U20" s="45">
        <v>147000</v>
      </c>
      <c r="V20" s="42" t="s">
        <v>69</v>
      </c>
      <c r="W20" s="45">
        <v>147000</v>
      </c>
      <c r="X20" s="42" t="s">
        <v>69</v>
      </c>
      <c r="Y20" s="88">
        <v>148000</v>
      </c>
      <c r="Z20" s="85" t="s">
        <v>69</v>
      </c>
      <c r="AA20" s="57"/>
      <c r="AB20" s="58"/>
      <c r="AC20" s="23"/>
      <c r="AD20" s="4"/>
      <c r="AE20" s="4"/>
      <c r="AF20" s="4"/>
    </row>
    <row r="21" spans="1:32" s="9" customFormat="1" ht="30" customHeight="1" x14ac:dyDescent="0.25">
      <c r="A21" s="51"/>
      <c r="B21" s="115"/>
      <c r="C21" s="46">
        <v>71.81</v>
      </c>
      <c r="D21" s="44" t="s">
        <v>70</v>
      </c>
      <c r="E21" s="73">
        <v>46.95</v>
      </c>
      <c r="F21" s="63" t="s">
        <v>70</v>
      </c>
      <c r="G21" s="46">
        <v>75.44</v>
      </c>
      <c r="H21" s="44" t="s">
        <v>70</v>
      </c>
      <c r="I21" s="59">
        <v>48.8</v>
      </c>
      <c r="J21" s="63" t="s">
        <v>70</v>
      </c>
      <c r="K21" s="59">
        <v>51.89</v>
      </c>
      <c r="L21" s="70" t="s">
        <v>70</v>
      </c>
      <c r="M21" s="59">
        <v>70.959999999999994</v>
      </c>
      <c r="N21" s="63" t="s">
        <v>70</v>
      </c>
      <c r="O21" s="59">
        <v>42.34</v>
      </c>
      <c r="P21" s="63" t="s">
        <v>70</v>
      </c>
      <c r="Q21" s="46">
        <v>60.87</v>
      </c>
      <c r="R21" s="44" t="s">
        <v>70</v>
      </c>
      <c r="S21" s="76">
        <v>62.3</v>
      </c>
      <c r="T21" s="80" t="s">
        <v>70</v>
      </c>
      <c r="U21" s="46">
        <v>62.35</v>
      </c>
      <c r="V21" s="44" t="s">
        <v>70</v>
      </c>
      <c r="W21" s="46">
        <v>59.95</v>
      </c>
      <c r="X21" s="44" t="s">
        <v>70</v>
      </c>
      <c r="Y21" s="89">
        <v>49.81</v>
      </c>
      <c r="Z21" s="87" t="s">
        <v>70</v>
      </c>
      <c r="AA21" s="59">
        <v>60.6</v>
      </c>
      <c r="AB21" s="63" t="s">
        <v>70</v>
      </c>
      <c r="AC21" s="23"/>
      <c r="AD21" s="4"/>
      <c r="AE21" s="4"/>
      <c r="AF21" s="4"/>
    </row>
    <row r="22" spans="1:32" s="35" customFormat="1" ht="30" customHeight="1" thickBot="1" x14ac:dyDescent="0.3">
      <c r="A22" s="34"/>
      <c r="B22" s="115"/>
      <c r="C22" s="123">
        <v>9798400</v>
      </c>
      <c r="D22" s="124"/>
      <c r="E22" s="110"/>
      <c r="F22" s="111"/>
      <c r="G22" s="123">
        <f>G20*G21</f>
        <v>9807200</v>
      </c>
      <c r="H22" s="124"/>
      <c r="I22" s="110"/>
      <c r="J22" s="111"/>
      <c r="K22" s="110"/>
      <c r="L22" s="148"/>
      <c r="M22" s="110"/>
      <c r="N22" s="111"/>
      <c r="O22" s="110"/>
      <c r="P22" s="111"/>
      <c r="Q22" s="123">
        <f>Q20*Q21</f>
        <v>8947890</v>
      </c>
      <c r="R22" s="124"/>
      <c r="S22" s="136"/>
      <c r="T22" s="137"/>
      <c r="U22" s="123">
        <f>U20*U21</f>
        <v>9165450</v>
      </c>
      <c r="V22" s="124"/>
      <c r="W22" s="123">
        <f>W20*W21</f>
        <v>8812650</v>
      </c>
      <c r="X22" s="124"/>
      <c r="Y22" s="125">
        <f>Y20*Y21</f>
        <v>7371880</v>
      </c>
      <c r="Z22" s="126"/>
      <c r="AA22" s="110"/>
      <c r="AB22" s="111"/>
      <c r="AC22" s="34"/>
    </row>
    <row r="23" spans="1:32" s="2" customFormat="1" ht="34.5" customHeight="1" x14ac:dyDescent="0.25">
      <c r="A23" s="21"/>
      <c r="B23" s="115"/>
      <c r="C23" s="119" t="s">
        <v>26</v>
      </c>
      <c r="D23" s="120"/>
      <c r="E23" s="119" t="s">
        <v>394</v>
      </c>
      <c r="F23" s="120"/>
      <c r="G23" s="121" t="s">
        <v>27</v>
      </c>
      <c r="H23" s="122"/>
      <c r="I23" s="119" t="s">
        <v>28</v>
      </c>
      <c r="J23" s="120"/>
      <c r="K23" s="119" t="s">
        <v>29</v>
      </c>
      <c r="L23" s="149"/>
      <c r="M23" s="119" t="s">
        <v>30</v>
      </c>
      <c r="N23" s="120"/>
      <c r="O23" s="119" t="s">
        <v>31</v>
      </c>
      <c r="P23" s="120"/>
      <c r="Q23" s="119" t="s">
        <v>323</v>
      </c>
      <c r="R23" s="120"/>
      <c r="S23" s="119" t="s">
        <v>393</v>
      </c>
      <c r="T23" s="120"/>
      <c r="U23" s="121" t="s">
        <v>32</v>
      </c>
      <c r="V23" s="122"/>
      <c r="W23" s="119" t="s">
        <v>33</v>
      </c>
      <c r="X23" s="120"/>
      <c r="Y23" s="119" t="s">
        <v>34</v>
      </c>
      <c r="Z23" s="120"/>
      <c r="AA23" s="119" t="s">
        <v>324</v>
      </c>
      <c r="AB23" s="120"/>
      <c r="AC23" s="21"/>
    </row>
    <row r="24" spans="1:32" s="9" customFormat="1" ht="27.75" customHeight="1" x14ac:dyDescent="0.25">
      <c r="A24" s="51"/>
      <c r="B24" s="115"/>
      <c r="C24" s="57"/>
      <c r="D24" s="58"/>
      <c r="E24" s="57"/>
      <c r="F24" s="58"/>
      <c r="G24" s="45">
        <v>147000</v>
      </c>
      <c r="H24" s="42" t="s">
        <v>69</v>
      </c>
      <c r="I24" s="57"/>
      <c r="J24" s="58"/>
      <c r="K24" s="57"/>
      <c r="L24" s="66"/>
      <c r="M24" s="57"/>
      <c r="N24" s="58"/>
      <c r="O24" s="57"/>
      <c r="P24" s="58"/>
      <c r="Q24" s="57"/>
      <c r="R24" s="58"/>
      <c r="S24" s="57"/>
      <c r="T24" s="58"/>
      <c r="U24" s="45">
        <v>134000</v>
      </c>
      <c r="V24" s="42" t="s">
        <v>69</v>
      </c>
      <c r="W24" s="57"/>
      <c r="X24" s="58"/>
      <c r="Y24" s="57"/>
      <c r="Z24" s="58"/>
      <c r="AA24" s="57"/>
      <c r="AB24" s="58"/>
      <c r="AC24" s="23"/>
      <c r="AD24" s="4"/>
      <c r="AE24" s="4"/>
      <c r="AF24" s="4"/>
    </row>
    <row r="25" spans="1:32" s="9" customFormat="1" ht="30" customHeight="1" x14ac:dyDescent="0.25">
      <c r="A25" s="51"/>
      <c r="B25" s="115"/>
      <c r="C25" s="59">
        <v>60.6</v>
      </c>
      <c r="D25" s="60" t="s">
        <v>70</v>
      </c>
      <c r="E25" s="59">
        <v>49.82</v>
      </c>
      <c r="F25" s="60" t="s">
        <v>70</v>
      </c>
      <c r="G25" s="46">
        <v>56.7</v>
      </c>
      <c r="H25" s="47" t="s">
        <v>70</v>
      </c>
      <c r="I25" s="59">
        <v>66.12</v>
      </c>
      <c r="J25" s="60" t="s">
        <v>70</v>
      </c>
      <c r="K25" s="59">
        <v>66.09</v>
      </c>
      <c r="L25" s="67" t="s">
        <v>70</v>
      </c>
      <c r="M25" s="59">
        <v>60.15</v>
      </c>
      <c r="N25" s="60" t="s">
        <v>70</v>
      </c>
      <c r="O25" s="59">
        <v>41.83</v>
      </c>
      <c r="P25" s="60" t="s">
        <v>70</v>
      </c>
      <c r="Q25" s="59">
        <v>72.83</v>
      </c>
      <c r="R25" s="60" t="s">
        <v>70</v>
      </c>
      <c r="S25" s="59">
        <v>51.25</v>
      </c>
      <c r="T25" s="60" t="s">
        <v>70</v>
      </c>
      <c r="U25" s="46">
        <v>70.08</v>
      </c>
      <c r="V25" s="47" t="s">
        <v>70</v>
      </c>
      <c r="W25" s="59">
        <v>61.95</v>
      </c>
      <c r="X25" s="60" t="s">
        <v>70</v>
      </c>
      <c r="Y25" s="59">
        <v>53.39</v>
      </c>
      <c r="Z25" s="60" t="s">
        <v>70</v>
      </c>
      <c r="AA25" s="59">
        <v>79.77</v>
      </c>
      <c r="AB25" s="60" t="s">
        <v>70</v>
      </c>
      <c r="AC25" s="23"/>
      <c r="AD25" s="4"/>
      <c r="AE25" s="4"/>
      <c r="AF25" s="4"/>
    </row>
    <row r="26" spans="1:32" s="35" customFormat="1" ht="30" customHeight="1" thickBot="1" x14ac:dyDescent="0.3">
      <c r="A26" s="34"/>
      <c r="B26" s="116"/>
      <c r="C26" s="110"/>
      <c r="D26" s="111"/>
      <c r="E26" s="110"/>
      <c r="F26" s="111"/>
      <c r="G26" s="123">
        <f>G24*G25</f>
        <v>8334900</v>
      </c>
      <c r="H26" s="124"/>
      <c r="I26" s="110"/>
      <c r="J26" s="111"/>
      <c r="K26" s="110"/>
      <c r="L26" s="148"/>
      <c r="M26" s="110"/>
      <c r="N26" s="111"/>
      <c r="O26" s="110"/>
      <c r="P26" s="111"/>
      <c r="Q26" s="110"/>
      <c r="R26" s="111"/>
      <c r="S26" s="110"/>
      <c r="T26" s="111"/>
      <c r="U26" s="123">
        <f>U24*U25</f>
        <v>9390720</v>
      </c>
      <c r="V26" s="124"/>
      <c r="W26" s="110"/>
      <c r="X26" s="111"/>
      <c r="Y26" s="110"/>
      <c r="Z26" s="111"/>
      <c r="AA26" s="110"/>
      <c r="AB26" s="111"/>
      <c r="AC26" s="34"/>
    </row>
    <row r="27" spans="1:32" s="2" customFormat="1" ht="34.5" customHeight="1" x14ac:dyDescent="0.25">
      <c r="A27" s="21"/>
      <c r="B27" s="114">
        <v>4</v>
      </c>
      <c r="C27" s="127" t="s">
        <v>80</v>
      </c>
      <c r="D27" s="128"/>
      <c r="E27" s="108" t="s">
        <v>367</v>
      </c>
      <c r="F27" s="109"/>
      <c r="G27" s="108" t="s">
        <v>368</v>
      </c>
      <c r="H27" s="109"/>
      <c r="I27" s="108" t="s">
        <v>410</v>
      </c>
      <c r="J27" s="109"/>
      <c r="K27" s="108" t="s">
        <v>35</v>
      </c>
      <c r="L27" s="135"/>
      <c r="M27" s="108" t="s">
        <v>36</v>
      </c>
      <c r="N27" s="109"/>
      <c r="O27" s="108" t="s">
        <v>37</v>
      </c>
      <c r="P27" s="109"/>
      <c r="Q27" s="108" t="s">
        <v>391</v>
      </c>
      <c r="R27" s="109"/>
      <c r="S27" s="108" t="s">
        <v>75</v>
      </c>
      <c r="T27" s="109"/>
      <c r="U27" s="117" t="s">
        <v>38</v>
      </c>
      <c r="V27" s="118"/>
      <c r="W27" s="127" t="s">
        <v>39</v>
      </c>
      <c r="X27" s="128"/>
      <c r="Y27" s="108" t="s">
        <v>40</v>
      </c>
      <c r="Z27" s="109"/>
      <c r="AA27" s="108" t="s">
        <v>41</v>
      </c>
      <c r="AB27" s="109"/>
      <c r="AC27" s="21"/>
    </row>
    <row r="28" spans="1:32" s="9" customFormat="1" ht="27.75" customHeight="1" x14ac:dyDescent="0.25">
      <c r="A28" s="51"/>
      <c r="B28" s="115"/>
      <c r="C28" s="45">
        <v>132000</v>
      </c>
      <c r="D28" s="42" t="s">
        <v>69</v>
      </c>
      <c r="E28" s="57"/>
      <c r="F28" s="58"/>
      <c r="G28" s="57"/>
      <c r="H28" s="58"/>
      <c r="I28" s="57"/>
      <c r="J28" s="58"/>
      <c r="K28" s="57"/>
      <c r="L28" s="66"/>
      <c r="M28" s="57"/>
      <c r="N28" s="58"/>
      <c r="O28" s="57"/>
      <c r="P28" s="58"/>
      <c r="Q28" s="57"/>
      <c r="R28" s="58"/>
      <c r="S28" s="57"/>
      <c r="T28" s="58"/>
      <c r="U28" s="75"/>
      <c r="V28" s="30"/>
      <c r="W28" s="45">
        <v>149000</v>
      </c>
      <c r="X28" s="42" t="s">
        <v>69</v>
      </c>
      <c r="Y28" s="57"/>
      <c r="Z28" s="58"/>
      <c r="AA28" s="57"/>
      <c r="AB28" s="58"/>
      <c r="AC28" s="23"/>
      <c r="AD28" s="4"/>
      <c r="AE28" s="4"/>
      <c r="AF28" s="4"/>
    </row>
    <row r="29" spans="1:32" s="9" customFormat="1" ht="30" customHeight="1" x14ac:dyDescent="0.25">
      <c r="A29" s="51"/>
      <c r="B29" s="115"/>
      <c r="C29" s="46">
        <v>71.81</v>
      </c>
      <c r="D29" s="44" t="s">
        <v>70</v>
      </c>
      <c r="E29" s="59">
        <v>46.95</v>
      </c>
      <c r="F29" s="63" t="s">
        <v>70</v>
      </c>
      <c r="G29" s="59">
        <v>54.04</v>
      </c>
      <c r="H29" s="63" t="s">
        <v>70</v>
      </c>
      <c r="I29" s="59">
        <v>48.8</v>
      </c>
      <c r="J29" s="63" t="s">
        <v>70</v>
      </c>
      <c r="K29" s="59">
        <v>51.89</v>
      </c>
      <c r="L29" s="70" t="s">
        <v>70</v>
      </c>
      <c r="M29" s="59">
        <v>80.87</v>
      </c>
      <c r="N29" s="63" t="s">
        <v>70</v>
      </c>
      <c r="O29" s="59">
        <v>41.32</v>
      </c>
      <c r="P29" s="63" t="s">
        <v>70</v>
      </c>
      <c r="Q29" s="59">
        <v>60.87</v>
      </c>
      <c r="R29" s="63" t="s">
        <v>70</v>
      </c>
      <c r="S29" s="59">
        <v>62.3</v>
      </c>
      <c r="T29" s="63" t="s">
        <v>70</v>
      </c>
      <c r="U29" s="76">
        <v>62.35</v>
      </c>
      <c r="V29" s="80" t="s">
        <v>70</v>
      </c>
      <c r="W29" s="46">
        <v>59.95</v>
      </c>
      <c r="X29" s="44" t="s">
        <v>70</v>
      </c>
      <c r="Y29" s="59">
        <v>49.82</v>
      </c>
      <c r="Z29" s="63" t="s">
        <v>70</v>
      </c>
      <c r="AA29" s="59">
        <v>60.6</v>
      </c>
      <c r="AB29" s="63" t="s">
        <v>70</v>
      </c>
      <c r="AC29" s="23"/>
      <c r="AD29" s="4"/>
      <c r="AE29" s="4"/>
      <c r="AF29" s="4"/>
    </row>
    <row r="30" spans="1:32" s="35" customFormat="1" ht="27.75" customHeight="1" thickBot="1" x14ac:dyDescent="0.3">
      <c r="A30" s="34"/>
      <c r="B30" s="115"/>
      <c r="C30" s="123">
        <v>10104600</v>
      </c>
      <c r="D30" s="124"/>
      <c r="E30" s="110"/>
      <c r="F30" s="111"/>
      <c r="G30" s="110"/>
      <c r="H30" s="111"/>
      <c r="I30" s="110"/>
      <c r="J30" s="111"/>
      <c r="K30" s="110"/>
      <c r="L30" s="148"/>
      <c r="M30" s="110"/>
      <c r="N30" s="111"/>
      <c r="O30" s="110"/>
      <c r="P30" s="111"/>
      <c r="Q30" s="110"/>
      <c r="R30" s="111"/>
      <c r="S30" s="110"/>
      <c r="T30" s="111"/>
      <c r="U30" s="136"/>
      <c r="V30" s="137"/>
      <c r="W30" s="123">
        <f>W28*W29</f>
        <v>8932550</v>
      </c>
      <c r="X30" s="124"/>
      <c r="Y30" s="110"/>
      <c r="Z30" s="111"/>
      <c r="AA30" s="110"/>
      <c r="AB30" s="111"/>
      <c r="AC30" s="34"/>
    </row>
    <row r="31" spans="1:32" s="2" customFormat="1" ht="34.5" customHeight="1" x14ac:dyDescent="0.25">
      <c r="A31" s="21"/>
      <c r="B31" s="115"/>
      <c r="C31" s="127" t="s">
        <v>411</v>
      </c>
      <c r="D31" s="128"/>
      <c r="E31" s="108" t="s">
        <v>42</v>
      </c>
      <c r="F31" s="109"/>
      <c r="G31" s="127" t="s">
        <v>43</v>
      </c>
      <c r="H31" s="128"/>
      <c r="I31" s="108" t="s">
        <v>44</v>
      </c>
      <c r="J31" s="109"/>
      <c r="K31" s="108" t="s">
        <v>45</v>
      </c>
      <c r="L31" s="135"/>
      <c r="M31" s="127" t="s">
        <v>392</v>
      </c>
      <c r="N31" s="128"/>
      <c r="O31" s="108" t="s">
        <v>46</v>
      </c>
      <c r="P31" s="109"/>
      <c r="Q31" s="108" t="s">
        <v>81</v>
      </c>
      <c r="R31" s="109"/>
      <c r="S31" s="108" t="s">
        <v>359</v>
      </c>
      <c r="T31" s="109"/>
      <c r="U31" s="108" t="s">
        <v>318</v>
      </c>
      <c r="V31" s="109"/>
      <c r="W31" s="108" t="s">
        <v>47</v>
      </c>
      <c r="X31" s="109"/>
      <c r="Y31" s="108" t="s">
        <v>48</v>
      </c>
      <c r="Z31" s="109"/>
      <c r="AA31" s="108" t="s">
        <v>325</v>
      </c>
      <c r="AB31" s="109"/>
      <c r="AC31" s="21"/>
    </row>
    <row r="32" spans="1:32" s="9" customFormat="1" ht="27.75" customHeight="1" x14ac:dyDescent="0.25">
      <c r="A32" s="51"/>
      <c r="B32" s="115"/>
      <c r="C32" s="45">
        <v>149000</v>
      </c>
      <c r="D32" s="42" t="s">
        <v>69</v>
      </c>
      <c r="E32" s="57"/>
      <c r="F32" s="58"/>
      <c r="G32" s="45">
        <v>149000</v>
      </c>
      <c r="H32" s="42" t="s">
        <v>69</v>
      </c>
      <c r="I32" s="57"/>
      <c r="J32" s="58"/>
      <c r="K32" s="57"/>
      <c r="L32" s="66"/>
      <c r="M32" s="45">
        <v>149000</v>
      </c>
      <c r="N32" s="42" t="s">
        <v>69</v>
      </c>
      <c r="O32" s="57"/>
      <c r="P32" s="58"/>
      <c r="Q32" s="57"/>
      <c r="R32" s="58"/>
      <c r="S32" s="57"/>
      <c r="T32" s="58"/>
      <c r="U32" s="57"/>
      <c r="V32" s="58"/>
      <c r="W32" s="57"/>
      <c r="X32" s="58"/>
      <c r="Y32" s="57"/>
      <c r="Z32" s="58"/>
      <c r="AA32" s="57"/>
      <c r="AB32" s="58"/>
      <c r="AC32" s="23"/>
      <c r="AD32" s="4"/>
      <c r="AE32" s="4"/>
      <c r="AF32" s="4"/>
    </row>
    <row r="33" spans="1:32" s="9" customFormat="1" ht="30" customHeight="1" x14ac:dyDescent="0.25">
      <c r="A33" s="51"/>
      <c r="B33" s="115"/>
      <c r="C33" s="46">
        <v>61.45</v>
      </c>
      <c r="D33" s="44" t="s">
        <v>70</v>
      </c>
      <c r="E33" s="59">
        <v>49.8</v>
      </c>
      <c r="F33" s="63" t="s">
        <v>70</v>
      </c>
      <c r="G33" s="46">
        <v>56.7</v>
      </c>
      <c r="H33" s="44" t="s">
        <v>70</v>
      </c>
      <c r="I33" s="59">
        <v>61.53</v>
      </c>
      <c r="J33" s="63" t="s">
        <v>70</v>
      </c>
      <c r="K33" s="59">
        <v>61.5</v>
      </c>
      <c r="L33" s="70" t="s">
        <v>70</v>
      </c>
      <c r="M33" s="46">
        <v>60.16</v>
      </c>
      <c r="N33" s="44" t="s">
        <v>70</v>
      </c>
      <c r="O33" s="59">
        <v>41.83</v>
      </c>
      <c r="P33" s="63" t="s">
        <v>70</v>
      </c>
      <c r="Q33" s="59">
        <v>81.650000000000006</v>
      </c>
      <c r="R33" s="63" t="s">
        <v>70</v>
      </c>
      <c r="S33" s="59">
        <v>51.25</v>
      </c>
      <c r="T33" s="63" t="s">
        <v>70</v>
      </c>
      <c r="U33" s="59">
        <v>70.08</v>
      </c>
      <c r="V33" s="63" t="s">
        <v>70</v>
      </c>
      <c r="W33" s="59">
        <v>61.95</v>
      </c>
      <c r="X33" s="63" t="s">
        <v>70</v>
      </c>
      <c r="Y33" s="59">
        <v>53.39</v>
      </c>
      <c r="Z33" s="63" t="s">
        <v>70</v>
      </c>
      <c r="AA33" s="59">
        <v>79.77</v>
      </c>
      <c r="AB33" s="63" t="s">
        <v>70</v>
      </c>
      <c r="AC33" s="23"/>
      <c r="AD33" s="4"/>
      <c r="AE33" s="4"/>
      <c r="AF33" s="4"/>
    </row>
    <row r="34" spans="1:32" s="35" customFormat="1" ht="30" customHeight="1" thickBot="1" x14ac:dyDescent="0.3">
      <c r="A34" s="34"/>
      <c r="B34" s="116"/>
      <c r="C34" s="123">
        <v>8725900</v>
      </c>
      <c r="D34" s="124"/>
      <c r="E34" s="110"/>
      <c r="F34" s="111"/>
      <c r="G34" s="123">
        <f>G32*G33</f>
        <v>8448300</v>
      </c>
      <c r="H34" s="124"/>
      <c r="I34" s="110"/>
      <c r="J34" s="111"/>
      <c r="K34" s="110"/>
      <c r="L34" s="111"/>
      <c r="M34" s="123">
        <f t="shared" ref="M34" si="0">M32*M33</f>
        <v>8963840</v>
      </c>
      <c r="N34" s="124"/>
      <c r="O34" s="110"/>
      <c r="P34" s="111"/>
      <c r="Q34" s="110"/>
      <c r="R34" s="111"/>
      <c r="S34" s="110"/>
      <c r="T34" s="111"/>
      <c r="U34" s="110"/>
      <c r="V34" s="111"/>
      <c r="W34" s="110"/>
      <c r="X34" s="111"/>
      <c r="Y34" s="110"/>
      <c r="Z34" s="111"/>
      <c r="AA34" s="110"/>
      <c r="AB34" s="111"/>
      <c r="AC34" s="34"/>
    </row>
    <row r="35" spans="1:32" s="2" customFormat="1" ht="34.5" customHeight="1" x14ac:dyDescent="0.25">
      <c r="A35" s="21"/>
      <c r="B35" s="114">
        <v>5</v>
      </c>
      <c r="C35" s="127" t="s">
        <v>82</v>
      </c>
      <c r="D35" s="128"/>
      <c r="E35" s="108" t="s">
        <v>49</v>
      </c>
      <c r="F35" s="109"/>
      <c r="G35" s="142" t="s">
        <v>408</v>
      </c>
      <c r="H35" s="143"/>
      <c r="I35" s="108" t="s">
        <v>50</v>
      </c>
      <c r="J35" s="109"/>
      <c r="K35" s="108" t="s">
        <v>51</v>
      </c>
      <c r="L35" s="109"/>
      <c r="M35" s="117" t="s">
        <v>405</v>
      </c>
      <c r="N35" s="118"/>
      <c r="O35" s="117" t="s">
        <v>397</v>
      </c>
      <c r="P35" s="118"/>
      <c r="Q35" s="108" t="s">
        <v>52</v>
      </c>
      <c r="R35" s="109"/>
      <c r="S35" s="108" t="s">
        <v>53</v>
      </c>
      <c r="T35" s="109"/>
      <c r="U35" s="108" t="s">
        <v>54</v>
      </c>
      <c r="V35" s="109"/>
      <c r="W35" s="108" t="s">
        <v>55</v>
      </c>
      <c r="X35" s="109"/>
      <c r="Y35" s="108" t="s">
        <v>56</v>
      </c>
      <c r="Z35" s="109"/>
      <c r="AA35" s="108" t="s">
        <v>57</v>
      </c>
      <c r="AB35" s="109"/>
      <c r="AC35" s="21"/>
    </row>
    <row r="36" spans="1:32" s="9" customFormat="1" ht="27.75" customHeight="1" x14ac:dyDescent="0.25">
      <c r="A36" s="51"/>
      <c r="B36" s="115"/>
      <c r="C36" s="45">
        <v>136000</v>
      </c>
      <c r="D36" s="42" t="s">
        <v>69</v>
      </c>
      <c r="E36" s="57"/>
      <c r="F36" s="58"/>
      <c r="G36" s="88">
        <v>152000</v>
      </c>
      <c r="H36" s="85" t="s">
        <v>69</v>
      </c>
      <c r="I36" s="57"/>
      <c r="J36" s="58"/>
      <c r="K36" s="57"/>
      <c r="L36" s="66"/>
      <c r="M36" s="75"/>
      <c r="N36" s="30"/>
      <c r="O36" s="75"/>
      <c r="P36" s="30"/>
      <c r="Q36" s="57"/>
      <c r="R36" s="58"/>
      <c r="S36" s="57"/>
      <c r="T36" s="58"/>
      <c r="U36" s="57"/>
      <c r="V36" s="58"/>
      <c r="W36" s="57"/>
      <c r="X36" s="58"/>
      <c r="Y36" s="57"/>
      <c r="Z36" s="58"/>
      <c r="AA36" s="57"/>
      <c r="AB36" s="58"/>
      <c r="AC36" s="23"/>
      <c r="AD36" s="4"/>
      <c r="AE36" s="4"/>
      <c r="AF36" s="4"/>
    </row>
    <row r="37" spans="1:32" s="9" customFormat="1" ht="30" customHeight="1" x14ac:dyDescent="0.25">
      <c r="A37" s="51"/>
      <c r="B37" s="115"/>
      <c r="C37" s="46">
        <v>71.81</v>
      </c>
      <c r="D37" s="47" t="s">
        <v>70</v>
      </c>
      <c r="E37" s="59">
        <v>46.95</v>
      </c>
      <c r="F37" s="60" t="s">
        <v>70</v>
      </c>
      <c r="G37" s="89">
        <v>54.05</v>
      </c>
      <c r="H37" s="90" t="s">
        <v>70</v>
      </c>
      <c r="I37" s="59">
        <v>48.8</v>
      </c>
      <c r="J37" s="60" t="s">
        <v>70</v>
      </c>
      <c r="K37" s="59">
        <v>51.89</v>
      </c>
      <c r="L37" s="67" t="s">
        <v>70</v>
      </c>
      <c r="M37" s="76">
        <v>80.87</v>
      </c>
      <c r="N37" s="79" t="s">
        <v>70</v>
      </c>
      <c r="O37" s="76">
        <v>41.32</v>
      </c>
      <c r="P37" s="79" t="s">
        <v>70</v>
      </c>
      <c r="Q37" s="59">
        <v>60.86</v>
      </c>
      <c r="R37" s="60" t="s">
        <v>70</v>
      </c>
      <c r="S37" s="59">
        <v>62.29</v>
      </c>
      <c r="T37" s="60" t="s">
        <v>70</v>
      </c>
      <c r="U37" s="59">
        <v>62.35</v>
      </c>
      <c r="V37" s="60" t="s">
        <v>70</v>
      </c>
      <c r="W37" s="59">
        <v>59.95</v>
      </c>
      <c r="X37" s="60" t="s">
        <v>70</v>
      </c>
      <c r="Y37" s="59">
        <v>49.82</v>
      </c>
      <c r="Z37" s="60" t="s">
        <v>70</v>
      </c>
      <c r="AA37" s="59">
        <v>62.36</v>
      </c>
      <c r="AB37" s="60" t="s">
        <v>70</v>
      </c>
      <c r="AC37" s="23"/>
      <c r="AD37" s="4"/>
      <c r="AE37" s="4"/>
      <c r="AF37" s="4"/>
    </row>
    <row r="38" spans="1:32" s="35" customFormat="1" ht="30" customHeight="1" thickBot="1" x14ac:dyDescent="0.3">
      <c r="A38" s="34"/>
      <c r="B38" s="115"/>
      <c r="C38" s="123">
        <v>10410800</v>
      </c>
      <c r="D38" s="124"/>
      <c r="E38" s="110"/>
      <c r="F38" s="111"/>
      <c r="G38" s="125">
        <f>G36*G37</f>
        <v>8215600</v>
      </c>
      <c r="H38" s="126"/>
      <c r="I38" s="110"/>
      <c r="J38" s="111"/>
      <c r="K38" s="110"/>
      <c r="L38" s="111"/>
      <c r="M38" s="136"/>
      <c r="N38" s="137"/>
      <c r="O38" s="136"/>
      <c r="P38" s="137"/>
      <c r="Q38" s="110"/>
      <c r="R38" s="111"/>
      <c r="S38" s="110"/>
      <c r="T38" s="111"/>
      <c r="U38" s="110"/>
      <c r="V38" s="111"/>
      <c r="W38" s="110"/>
      <c r="X38" s="111"/>
      <c r="Y38" s="110"/>
      <c r="Z38" s="111"/>
      <c r="AA38" s="110"/>
      <c r="AB38" s="111"/>
      <c r="AC38" s="34"/>
    </row>
    <row r="39" spans="1:32" s="3" customFormat="1" ht="34.5" customHeight="1" x14ac:dyDescent="0.25">
      <c r="A39" s="21"/>
      <c r="B39" s="115"/>
      <c r="C39" s="108" t="s">
        <v>58</v>
      </c>
      <c r="D39" s="109"/>
      <c r="E39" s="108" t="s">
        <v>59</v>
      </c>
      <c r="F39" s="109"/>
      <c r="G39" s="127" t="s">
        <v>60</v>
      </c>
      <c r="H39" s="128"/>
      <c r="I39" s="108" t="s">
        <v>61</v>
      </c>
      <c r="J39" s="109"/>
      <c r="K39" s="108" t="s">
        <v>62</v>
      </c>
      <c r="L39" s="135"/>
      <c r="M39" s="108" t="s">
        <v>63</v>
      </c>
      <c r="N39" s="109"/>
      <c r="O39" s="117" t="s">
        <v>403</v>
      </c>
      <c r="P39" s="118"/>
      <c r="Q39" s="108" t="s">
        <v>404</v>
      </c>
      <c r="R39" s="109"/>
      <c r="S39" s="207" t="s">
        <v>382</v>
      </c>
      <c r="T39" s="208"/>
      <c r="U39" s="108" t="s">
        <v>395</v>
      </c>
      <c r="V39" s="109"/>
      <c r="W39" s="108" t="s">
        <v>64</v>
      </c>
      <c r="X39" s="109"/>
      <c r="Y39" s="108" t="s">
        <v>65</v>
      </c>
      <c r="Z39" s="109"/>
      <c r="AA39" s="108" t="s">
        <v>326</v>
      </c>
      <c r="AB39" s="109"/>
      <c r="AC39" s="21"/>
    </row>
    <row r="40" spans="1:32" s="11" customFormat="1" ht="27.75" customHeight="1" x14ac:dyDescent="0.25">
      <c r="A40" s="51"/>
      <c r="B40" s="115"/>
      <c r="C40" s="57"/>
      <c r="D40" s="58"/>
      <c r="E40" s="57"/>
      <c r="F40" s="58"/>
      <c r="G40" s="45">
        <v>151000</v>
      </c>
      <c r="H40" s="42" t="s">
        <v>69</v>
      </c>
      <c r="I40" s="57"/>
      <c r="J40" s="58"/>
      <c r="K40" s="57"/>
      <c r="L40" s="66"/>
      <c r="M40" s="57"/>
      <c r="N40" s="58"/>
      <c r="O40" s="75"/>
      <c r="P40" s="30"/>
      <c r="Q40" s="57"/>
      <c r="R40" s="58"/>
      <c r="S40" s="209"/>
      <c r="T40" s="210"/>
      <c r="U40" s="57"/>
      <c r="V40" s="58"/>
      <c r="W40" s="57"/>
      <c r="X40" s="58"/>
      <c r="Y40" s="57"/>
      <c r="Z40" s="58"/>
      <c r="AA40" s="57"/>
      <c r="AB40" s="58"/>
      <c r="AC40" s="23"/>
      <c r="AD40" s="6"/>
      <c r="AE40" s="6"/>
      <c r="AF40" s="6"/>
    </row>
    <row r="41" spans="1:32" s="11" customFormat="1" ht="30" customHeight="1" x14ac:dyDescent="0.25">
      <c r="A41" s="51"/>
      <c r="B41" s="115"/>
      <c r="C41" s="59">
        <v>60.93</v>
      </c>
      <c r="D41" s="60" t="s">
        <v>70</v>
      </c>
      <c r="E41" s="59">
        <v>49.8</v>
      </c>
      <c r="F41" s="60" t="s">
        <v>70</v>
      </c>
      <c r="G41" s="46">
        <v>56.25</v>
      </c>
      <c r="H41" s="47" t="s">
        <v>70</v>
      </c>
      <c r="I41" s="59">
        <v>61.53</v>
      </c>
      <c r="J41" s="60" t="s">
        <v>70</v>
      </c>
      <c r="K41" s="59">
        <v>61.5</v>
      </c>
      <c r="L41" s="67" t="s">
        <v>70</v>
      </c>
      <c r="M41" s="59">
        <v>60.16</v>
      </c>
      <c r="N41" s="60" t="s">
        <v>70</v>
      </c>
      <c r="O41" s="76">
        <v>41.83</v>
      </c>
      <c r="P41" s="79" t="s">
        <v>70</v>
      </c>
      <c r="Q41" s="59">
        <v>81.13</v>
      </c>
      <c r="R41" s="60" t="s">
        <v>70</v>
      </c>
      <c r="S41" s="211">
        <v>51.25</v>
      </c>
      <c r="T41" s="212" t="s">
        <v>70</v>
      </c>
      <c r="U41" s="59">
        <v>70.08</v>
      </c>
      <c r="V41" s="60" t="s">
        <v>70</v>
      </c>
      <c r="W41" s="59">
        <v>61.95</v>
      </c>
      <c r="X41" s="60" t="s">
        <v>70</v>
      </c>
      <c r="Y41" s="59">
        <v>53.23</v>
      </c>
      <c r="Z41" s="60" t="s">
        <v>70</v>
      </c>
      <c r="AA41" s="59">
        <v>79.77</v>
      </c>
      <c r="AB41" s="63" t="s">
        <v>70</v>
      </c>
      <c r="AC41" s="23"/>
      <c r="AD41" s="6"/>
      <c r="AE41" s="6"/>
      <c r="AF41" s="6"/>
    </row>
    <row r="42" spans="1:32" s="38" customFormat="1" ht="30" customHeight="1" thickBot="1" x14ac:dyDescent="0.3">
      <c r="A42" s="34"/>
      <c r="B42" s="116"/>
      <c r="C42" s="110"/>
      <c r="D42" s="111"/>
      <c r="E42" s="110"/>
      <c r="F42" s="111"/>
      <c r="G42" s="123">
        <f>G40*G41</f>
        <v>8493750</v>
      </c>
      <c r="H42" s="124"/>
      <c r="I42" s="110"/>
      <c r="J42" s="111"/>
      <c r="K42" s="110"/>
      <c r="L42" s="148"/>
      <c r="M42" s="110"/>
      <c r="N42" s="111"/>
      <c r="O42" s="136"/>
      <c r="P42" s="137"/>
      <c r="Q42" s="110"/>
      <c r="R42" s="111"/>
      <c r="S42" s="213"/>
      <c r="T42" s="214"/>
      <c r="U42" s="110"/>
      <c r="V42" s="111"/>
      <c r="W42" s="110"/>
      <c r="X42" s="111"/>
      <c r="Y42" s="110"/>
      <c r="Z42" s="111"/>
      <c r="AA42" s="110"/>
      <c r="AB42" s="111"/>
      <c r="AC42" s="34"/>
    </row>
    <row r="43" spans="1:32" s="2" customFormat="1" ht="34.5" customHeight="1" x14ac:dyDescent="0.25">
      <c r="A43" s="21"/>
      <c r="B43" s="114">
        <v>6</v>
      </c>
      <c r="C43" s="127" t="s">
        <v>83</v>
      </c>
      <c r="D43" s="128"/>
      <c r="E43" s="108" t="s">
        <v>84</v>
      </c>
      <c r="F43" s="109"/>
      <c r="G43" s="127" t="s">
        <v>85</v>
      </c>
      <c r="H43" s="128"/>
      <c r="I43" s="108" t="s">
        <v>361</v>
      </c>
      <c r="J43" s="109"/>
      <c r="K43" s="108" t="s">
        <v>86</v>
      </c>
      <c r="L43" s="135"/>
      <c r="M43" s="108" t="s">
        <v>87</v>
      </c>
      <c r="N43" s="109"/>
      <c r="O43" s="108" t="s">
        <v>88</v>
      </c>
      <c r="P43" s="109"/>
      <c r="Q43" s="108" t="s">
        <v>89</v>
      </c>
      <c r="R43" s="109"/>
      <c r="S43" s="108" t="s">
        <v>90</v>
      </c>
      <c r="T43" s="109"/>
      <c r="U43" s="127" t="s">
        <v>398</v>
      </c>
      <c r="V43" s="128"/>
      <c r="W43" s="127" t="s">
        <v>91</v>
      </c>
      <c r="X43" s="128"/>
      <c r="Y43" s="127" t="s">
        <v>66</v>
      </c>
      <c r="Z43" s="128"/>
      <c r="AA43" s="25"/>
      <c r="AB43" s="25"/>
      <c r="AC43" s="21"/>
    </row>
    <row r="44" spans="1:32" s="9" customFormat="1" ht="27.75" customHeight="1" x14ac:dyDescent="0.25">
      <c r="A44" s="51"/>
      <c r="B44" s="115"/>
      <c r="C44" s="45">
        <v>138000</v>
      </c>
      <c r="D44" s="42" t="s">
        <v>69</v>
      </c>
      <c r="E44" s="57"/>
      <c r="F44" s="58"/>
      <c r="G44" s="45">
        <v>152000</v>
      </c>
      <c r="H44" s="42" t="s">
        <v>69</v>
      </c>
      <c r="I44" s="57"/>
      <c r="J44" s="58"/>
      <c r="K44" s="57"/>
      <c r="L44" s="66"/>
      <c r="M44" s="57"/>
      <c r="N44" s="58"/>
      <c r="O44" s="57"/>
      <c r="P44" s="58"/>
      <c r="Q44" s="57"/>
      <c r="R44" s="58"/>
      <c r="S44" s="57"/>
      <c r="T44" s="58"/>
      <c r="U44" s="45">
        <v>156000</v>
      </c>
      <c r="V44" s="42" t="s">
        <v>69</v>
      </c>
      <c r="W44" s="45">
        <v>156000</v>
      </c>
      <c r="X44" s="42" t="s">
        <v>69</v>
      </c>
      <c r="Y44" s="45">
        <v>156000</v>
      </c>
      <c r="Z44" s="42" t="s">
        <v>69</v>
      </c>
      <c r="AA44" s="29"/>
      <c r="AB44" s="29"/>
      <c r="AC44" s="23"/>
      <c r="AD44" s="4"/>
      <c r="AE44" s="4"/>
      <c r="AF44" s="4"/>
    </row>
    <row r="45" spans="1:32" s="9" customFormat="1" ht="30" customHeight="1" x14ac:dyDescent="0.25">
      <c r="A45" s="51"/>
      <c r="B45" s="115"/>
      <c r="C45" s="46">
        <v>71.81</v>
      </c>
      <c r="D45" s="44" t="s">
        <v>70</v>
      </c>
      <c r="E45" s="59">
        <v>46.95</v>
      </c>
      <c r="F45" s="63" t="s">
        <v>70</v>
      </c>
      <c r="G45" s="46">
        <v>54.04</v>
      </c>
      <c r="H45" s="44" t="s">
        <v>70</v>
      </c>
      <c r="I45" s="59">
        <v>48.8</v>
      </c>
      <c r="J45" s="63" t="s">
        <v>70</v>
      </c>
      <c r="K45" s="59">
        <v>51.89</v>
      </c>
      <c r="L45" s="70" t="s">
        <v>70</v>
      </c>
      <c r="M45" s="59">
        <v>80.87</v>
      </c>
      <c r="N45" s="63" t="s">
        <v>70</v>
      </c>
      <c r="O45" s="59">
        <v>41.32</v>
      </c>
      <c r="P45" s="63" t="s">
        <v>70</v>
      </c>
      <c r="Q45" s="59">
        <v>60.88</v>
      </c>
      <c r="R45" s="63" t="s">
        <v>70</v>
      </c>
      <c r="S45" s="59">
        <v>62.3</v>
      </c>
      <c r="T45" s="63" t="s">
        <v>70</v>
      </c>
      <c r="U45" s="46">
        <v>62.35</v>
      </c>
      <c r="V45" s="44" t="s">
        <v>70</v>
      </c>
      <c r="W45" s="46">
        <v>54.74</v>
      </c>
      <c r="X45" s="44" t="s">
        <v>70</v>
      </c>
      <c r="Y45" s="46">
        <v>49.82</v>
      </c>
      <c r="Z45" s="44" t="s">
        <v>70</v>
      </c>
      <c r="AA45" s="29"/>
      <c r="AB45" s="29"/>
      <c r="AC45" s="23"/>
      <c r="AD45" s="4"/>
      <c r="AE45" s="4"/>
      <c r="AF45" s="4"/>
    </row>
    <row r="46" spans="1:32" s="35" customFormat="1" ht="30" customHeight="1" thickBot="1" x14ac:dyDescent="0.3">
      <c r="A46" s="34"/>
      <c r="B46" s="115"/>
      <c r="C46" s="123">
        <v>10563900</v>
      </c>
      <c r="D46" s="124"/>
      <c r="E46" s="110"/>
      <c r="F46" s="111"/>
      <c r="G46" s="123">
        <f>G44*G45</f>
        <v>8214080</v>
      </c>
      <c r="H46" s="124"/>
      <c r="I46" s="110"/>
      <c r="J46" s="111"/>
      <c r="K46" s="110"/>
      <c r="L46" s="148"/>
      <c r="M46" s="110"/>
      <c r="N46" s="111"/>
      <c r="O46" s="110"/>
      <c r="P46" s="111"/>
      <c r="Q46" s="110"/>
      <c r="R46" s="111"/>
      <c r="S46" s="110"/>
      <c r="T46" s="111"/>
      <c r="U46" s="123">
        <f>U44*U45</f>
        <v>9726600</v>
      </c>
      <c r="V46" s="124"/>
      <c r="W46" s="123">
        <f>W44*W45</f>
        <v>8539440</v>
      </c>
      <c r="X46" s="124"/>
      <c r="Y46" s="123">
        <f>Y44*Y45</f>
        <v>7771920</v>
      </c>
      <c r="Z46" s="124"/>
      <c r="AA46" s="34"/>
      <c r="AB46" s="34"/>
      <c r="AC46" s="34"/>
    </row>
    <row r="47" spans="1:32" s="2" customFormat="1" ht="34.5" customHeight="1" x14ac:dyDescent="0.25">
      <c r="A47" s="21"/>
      <c r="B47" s="115"/>
      <c r="C47" s="108" t="s">
        <v>67</v>
      </c>
      <c r="D47" s="109"/>
      <c r="E47" s="135" t="s">
        <v>92</v>
      </c>
      <c r="F47" s="109"/>
      <c r="G47" s="108" t="s">
        <v>93</v>
      </c>
      <c r="H47" s="109"/>
      <c r="I47" s="108" t="s">
        <v>94</v>
      </c>
      <c r="J47" s="109"/>
      <c r="K47" s="127" t="s">
        <v>95</v>
      </c>
      <c r="L47" s="160"/>
      <c r="M47" s="108" t="s">
        <v>96</v>
      </c>
      <c r="N47" s="109"/>
      <c r="O47" s="108" t="s">
        <v>380</v>
      </c>
      <c r="P47" s="109"/>
      <c r="Q47" s="127" t="s">
        <v>97</v>
      </c>
      <c r="R47" s="128"/>
      <c r="S47" s="108" t="s">
        <v>98</v>
      </c>
      <c r="T47" s="109"/>
      <c r="U47" s="108" t="s">
        <v>99</v>
      </c>
      <c r="V47" s="109"/>
      <c r="W47" s="108" t="s">
        <v>100</v>
      </c>
      <c r="X47" s="109"/>
      <c r="Y47" s="108" t="s">
        <v>101</v>
      </c>
      <c r="Z47" s="109"/>
      <c r="AA47" s="25"/>
      <c r="AB47" s="25"/>
      <c r="AC47" s="21"/>
    </row>
    <row r="48" spans="1:32" s="9" customFormat="1" ht="27.75" customHeight="1" x14ac:dyDescent="0.25">
      <c r="A48" s="51"/>
      <c r="B48" s="115"/>
      <c r="C48" s="57"/>
      <c r="D48" s="58"/>
      <c r="E48" s="57"/>
      <c r="F48" s="58"/>
      <c r="G48" s="57"/>
      <c r="H48" s="58"/>
      <c r="I48" s="57"/>
      <c r="J48" s="58"/>
      <c r="K48" s="45">
        <v>156000</v>
      </c>
      <c r="L48" s="42" t="s">
        <v>69</v>
      </c>
      <c r="M48" s="57"/>
      <c r="N48" s="58"/>
      <c r="O48" s="57"/>
      <c r="P48" s="58"/>
      <c r="Q48" s="45">
        <v>156000</v>
      </c>
      <c r="R48" s="42" t="s">
        <v>69</v>
      </c>
      <c r="S48" s="57"/>
      <c r="T48" s="58"/>
      <c r="U48" s="57"/>
      <c r="V48" s="58"/>
      <c r="W48" s="57"/>
      <c r="X48" s="58"/>
      <c r="Y48" s="57"/>
      <c r="Z48" s="58"/>
      <c r="AA48" s="29"/>
      <c r="AB48" s="29"/>
      <c r="AC48" s="23"/>
      <c r="AD48" s="4"/>
      <c r="AE48" s="4"/>
      <c r="AF48" s="4"/>
    </row>
    <row r="49" spans="1:34" s="9" customFormat="1" ht="30" customHeight="1" x14ac:dyDescent="0.25">
      <c r="A49" s="51"/>
      <c r="B49" s="115"/>
      <c r="C49" s="59">
        <v>62.31</v>
      </c>
      <c r="D49" s="63" t="s">
        <v>70</v>
      </c>
      <c r="E49" s="73">
        <v>91.56</v>
      </c>
      <c r="F49" s="63" t="s">
        <v>70</v>
      </c>
      <c r="G49" s="59">
        <v>61.21</v>
      </c>
      <c r="H49" s="63" t="s">
        <v>70</v>
      </c>
      <c r="I49" s="59">
        <v>50.01</v>
      </c>
      <c r="J49" s="63" t="s">
        <v>70</v>
      </c>
      <c r="K49" s="46">
        <v>86.91</v>
      </c>
      <c r="L49" s="26" t="s">
        <v>70</v>
      </c>
      <c r="M49" s="59">
        <v>96.58</v>
      </c>
      <c r="N49" s="63" t="s">
        <v>70</v>
      </c>
      <c r="O49" s="59">
        <v>91.68</v>
      </c>
      <c r="P49" s="63" t="s">
        <v>70</v>
      </c>
      <c r="Q49" s="46">
        <v>88.54</v>
      </c>
      <c r="R49" s="44" t="s">
        <v>70</v>
      </c>
      <c r="S49" s="59">
        <v>95.97</v>
      </c>
      <c r="T49" s="63" t="s">
        <v>70</v>
      </c>
      <c r="U49" s="59">
        <v>85.13</v>
      </c>
      <c r="V49" s="63" t="s">
        <v>70</v>
      </c>
      <c r="W49" s="59">
        <v>73.430000000000007</v>
      </c>
      <c r="X49" s="63" t="s">
        <v>70</v>
      </c>
      <c r="Y49" s="59">
        <v>74.290000000000006</v>
      </c>
      <c r="Z49" s="63" t="s">
        <v>70</v>
      </c>
      <c r="AA49" s="29"/>
      <c r="AB49" s="29"/>
      <c r="AC49" s="23"/>
      <c r="AD49" s="4"/>
      <c r="AE49" s="4"/>
      <c r="AF49" s="4"/>
    </row>
    <row r="50" spans="1:34" s="35" customFormat="1" ht="30" customHeight="1" thickBot="1" x14ac:dyDescent="0.3">
      <c r="A50" s="34"/>
      <c r="B50" s="116"/>
      <c r="C50" s="110"/>
      <c r="D50" s="111"/>
      <c r="E50" s="148"/>
      <c r="F50" s="111"/>
      <c r="G50" s="110"/>
      <c r="H50" s="111"/>
      <c r="I50" s="110"/>
      <c r="J50" s="111"/>
      <c r="K50" s="123">
        <f>K48*K49</f>
        <v>13557960</v>
      </c>
      <c r="L50" s="139"/>
      <c r="M50" s="110"/>
      <c r="N50" s="111"/>
      <c r="O50" s="110"/>
      <c r="P50" s="111"/>
      <c r="Q50" s="123">
        <f>Q48*Q49</f>
        <v>13812240.000000002</v>
      </c>
      <c r="R50" s="124"/>
      <c r="S50" s="110"/>
      <c r="T50" s="111"/>
      <c r="U50" s="110"/>
      <c r="V50" s="111"/>
      <c r="W50" s="110"/>
      <c r="X50" s="111"/>
      <c r="Y50" s="110"/>
      <c r="Z50" s="111"/>
      <c r="AA50" s="34"/>
      <c r="AB50" s="34"/>
      <c r="AC50" s="34"/>
    </row>
    <row r="51" spans="1:34" s="2" customFormat="1" ht="34.5" customHeight="1" x14ac:dyDescent="0.25">
      <c r="A51" s="21"/>
      <c r="B51" s="114">
        <v>7</v>
      </c>
      <c r="C51" s="108" t="s">
        <v>108</v>
      </c>
      <c r="D51" s="109"/>
      <c r="E51" s="108" t="s">
        <v>373</v>
      </c>
      <c r="F51" s="109"/>
      <c r="G51" s="127" t="s">
        <v>104</v>
      </c>
      <c r="H51" s="128"/>
      <c r="I51" s="108" t="s">
        <v>103</v>
      </c>
      <c r="J51" s="109"/>
      <c r="K51" s="108" t="s">
        <v>102</v>
      </c>
      <c r="L51" s="135"/>
      <c r="M51" s="127" t="s">
        <v>390</v>
      </c>
      <c r="N51" s="128"/>
      <c r="O51" s="108" t="s">
        <v>68</v>
      </c>
      <c r="P51" s="109"/>
      <c r="Q51" s="150" t="s">
        <v>374</v>
      </c>
      <c r="R51" s="151"/>
      <c r="S51" s="152" t="s">
        <v>375</v>
      </c>
      <c r="T51" s="153"/>
      <c r="U51" s="150" t="s">
        <v>376</v>
      </c>
      <c r="V51" s="151"/>
      <c r="W51" s="108" t="s">
        <v>379</v>
      </c>
      <c r="X51" s="109"/>
      <c r="Y51" s="108" t="s">
        <v>105</v>
      </c>
      <c r="Z51" s="109"/>
      <c r="AA51" s="108" t="s">
        <v>377</v>
      </c>
      <c r="AB51" s="109"/>
      <c r="AC51" s="21"/>
    </row>
    <row r="52" spans="1:34" s="9" customFormat="1" ht="27.75" customHeight="1" x14ac:dyDescent="0.25">
      <c r="A52" s="51"/>
      <c r="B52" s="115"/>
      <c r="C52" s="57"/>
      <c r="D52" s="58"/>
      <c r="E52" s="57"/>
      <c r="F52" s="58"/>
      <c r="G52" s="45">
        <v>154000</v>
      </c>
      <c r="H52" s="42" t="s">
        <v>69</v>
      </c>
      <c r="I52" s="57"/>
      <c r="J52" s="58"/>
      <c r="K52" s="57"/>
      <c r="L52" s="58"/>
      <c r="M52" s="45">
        <v>160000</v>
      </c>
      <c r="N52" s="42" t="s">
        <v>69</v>
      </c>
      <c r="O52" s="57"/>
      <c r="P52" s="58"/>
      <c r="Q52" s="45">
        <v>160000</v>
      </c>
      <c r="R52" s="42" t="s">
        <v>69</v>
      </c>
      <c r="S52" s="57"/>
      <c r="T52" s="58"/>
      <c r="U52" s="45">
        <v>160000</v>
      </c>
      <c r="V52" s="42" t="s">
        <v>69</v>
      </c>
      <c r="W52" s="57"/>
      <c r="X52" s="58"/>
      <c r="Y52" s="57"/>
      <c r="Z52" s="58"/>
      <c r="AA52" s="57"/>
      <c r="AB52" s="58"/>
      <c r="AC52" s="23"/>
      <c r="AD52" s="4"/>
      <c r="AE52" s="4"/>
      <c r="AF52" s="4"/>
    </row>
    <row r="53" spans="1:34" s="9" customFormat="1" ht="30" customHeight="1" x14ac:dyDescent="0.25">
      <c r="A53" s="51"/>
      <c r="B53" s="115"/>
      <c r="C53" s="59">
        <v>71.81</v>
      </c>
      <c r="D53" s="60" t="s">
        <v>70</v>
      </c>
      <c r="E53" s="59">
        <v>48.87</v>
      </c>
      <c r="F53" s="60" t="s">
        <v>70</v>
      </c>
      <c r="G53" s="46">
        <v>54.04</v>
      </c>
      <c r="H53" s="47" t="s">
        <v>70</v>
      </c>
      <c r="I53" s="59">
        <v>48.8</v>
      </c>
      <c r="J53" s="60" t="s">
        <v>70</v>
      </c>
      <c r="K53" s="59">
        <v>51.89</v>
      </c>
      <c r="L53" s="67" t="s">
        <v>70</v>
      </c>
      <c r="M53" s="46">
        <v>80.83</v>
      </c>
      <c r="N53" s="47" t="s">
        <v>70</v>
      </c>
      <c r="O53" s="59">
        <v>41.32</v>
      </c>
      <c r="P53" s="60" t="s">
        <v>70</v>
      </c>
      <c r="Q53" s="46">
        <v>89.67</v>
      </c>
      <c r="R53" s="47" t="s">
        <v>70</v>
      </c>
      <c r="S53" s="59">
        <v>94.37</v>
      </c>
      <c r="T53" s="60" t="s">
        <v>70</v>
      </c>
      <c r="U53" s="46">
        <v>89.77</v>
      </c>
      <c r="V53" s="47" t="s">
        <v>70</v>
      </c>
      <c r="W53" s="59">
        <v>51</v>
      </c>
      <c r="X53" s="60" t="s">
        <v>70</v>
      </c>
      <c r="Y53" s="59">
        <v>55.59</v>
      </c>
      <c r="Z53" s="60" t="s">
        <v>70</v>
      </c>
      <c r="AA53" s="59">
        <v>98.11</v>
      </c>
      <c r="AB53" s="60" t="s">
        <v>70</v>
      </c>
      <c r="AC53" s="23"/>
      <c r="AD53" s="4"/>
      <c r="AE53" s="4"/>
      <c r="AF53" s="4"/>
    </row>
    <row r="54" spans="1:34" s="35" customFormat="1" ht="30" customHeight="1" thickBot="1" x14ac:dyDescent="0.3">
      <c r="A54" s="34"/>
      <c r="B54" s="116"/>
      <c r="C54" s="110"/>
      <c r="D54" s="111"/>
      <c r="E54" s="110"/>
      <c r="F54" s="111"/>
      <c r="G54" s="123">
        <f>G52*G53</f>
        <v>8322160</v>
      </c>
      <c r="H54" s="124"/>
      <c r="I54" s="110"/>
      <c r="J54" s="111"/>
      <c r="K54" s="110"/>
      <c r="L54" s="111"/>
      <c r="M54" s="123">
        <f t="shared" ref="M54" si="1">M52*M53</f>
        <v>12932800</v>
      </c>
      <c r="N54" s="124"/>
      <c r="O54" s="110"/>
      <c r="P54" s="111"/>
      <c r="Q54" s="123">
        <f>Q52*Q53</f>
        <v>14347200</v>
      </c>
      <c r="R54" s="124"/>
      <c r="S54" s="110"/>
      <c r="T54" s="111"/>
      <c r="U54" s="123">
        <f>U52*U53</f>
        <v>14363200</v>
      </c>
      <c r="V54" s="124"/>
      <c r="W54" s="110"/>
      <c r="X54" s="111"/>
      <c r="Y54" s="110"/>
      <c r="Z54" s="111"/>
      <c r="AA54" s="110"/>
      <c r="AB54" s="111"/>
      <c r="AC54" s="34"/>
    </row>
    <row r="55" spans="1:34" s="2" customFormat="1" ht="34.5" customHeight="1" x14ac:dyDescent="0.25">
      <c r="A55" s="21"/>
      <c r="B55" s="114">
        <v>8</v>
      </c>
      <c r="C55" s="108" t="s">
        <v>328</v>
      </c>
      <c r="D55" s="109"/>
      <c r="E55" s="108" t="s">
        <v>106</v>
      </c>
      <c r="F55" s="109"/>
      <c r="G55" s="108" t="s">
        <v>396</v>
      </c>
      <c r="H55" s="109"/>
      <c r="I55" s="108" t="s">
        <v>107</v>
      </c>
      <c r="J55" s="109"/>
      <c r="K55" s="127" t="s">
        <v>402</v>
      </c>
      <c r="L55" s="128"/>
      <c r="M55" s="54"/>
      <c r="N55" s="54"/>
      <c r="O55" s="54"/>
      <c r="P55" s="54"/>
      <c r="Q55" s="54"/>
      <c r="R55" s="54"/>
      <c r="S55" s="54"/>
      <c r="T55" s="54"/>
      <c r="U55" s="54"/>
      <c r="V55" s="54"/>
      <c r="W55" s="54"/>
      <c r="X55" s="54"/>
      <c r="Y55" s="54"/>
      <c r="Z55" s="54"/>
      <c r="AA55" s="54"/>
      <c r="AB55" s="54"/>
      <c r="AC55" s="21"/>
    </row>
    <row r="56" spans="1:34" s="9" customFormat="1" ht="27.75" customHeight="1" x14ac:dyDescent="0.25">
      <c r="A56" s="51"/>
      <c r="B56" s="115"/>
      <c r="C56" s="57"/>
      <c r="D56" s="58"/>
      <c r="E56" s="57"/>
      <c r="F56" s="58"/>
      <c r="G56" s="57"/>
      <c r="H56" s="58"/>
      <c r="I56" s="57"/>
      <c r="J56" s="58"/>
      <c r="K56" s="45">
        <v>164000</v>
      </c>
      <c r="L56" s="42" t="s">
        <v>69</v>
      </c>
      <c r="M56" s="26"/>
      <c r="N56" s="26"/>
      <c r="O56" s="26"/>
      <c r="P56" s="26"/>
      <c r="Q56" s="26"/>
      <c r="R56" s="26"/>
      <c r="S56" s="26"/>
      <c r="T56" s="26"/>
      <c r="U56" s="26"/>
      <c r="V56" s="26"/>
      <c r="W56" s="26"/>
      <c r="X56" s="26"/>
      <c r="Y56" s="26"/>
      <c r="Z56" s="26"/>
      <c r="AA56" s="26"/>
      <c r="AB56" s="26"/>
      <c r="AC56" s="23"/>
      <c r="AD56" s="4"/>
      <c r="AE56" s="4"/>
      <c r="AF56" s="4"/>
    </row>
    <row r="57" spans="1:34" s="9" customFormat="1" ht="30" customHeight="1" x14ac:dyDescent="0.25">
      <c r="A57" s="51"/>
      <c r="B57" s="115"/>
      <c r="C57" s="59">
        <v>71.81</v>
      </c>
      <c r="D57" s="63" t="s">
        <v>70</v>
      </c>
      <c r="E57" s="59">
        <v>66.73</v>
      </c>
      <c r="F57" s="63" t="s">
        <v>70</v>
      </c>
      <c r="G57" s="59">
        <v>62.41</v>
      </c>
      <c r="H57" s="63" t="s">
        <v>70</v>
      </c>
      <c r="I57" s="59">
        <v>68.599999999999994</v>
      </c>
      <c r="J57" s="63" t="s">
        <v>70</v>
      </c>
      <c r="K57" s="46">
        <v>89.56</v>
      </c>
      <c r="L57" s="44" t="s">
        <v>70</v>
      </c>
      <c r="M57" s="26"/>
      <c r="N57" s="26"/>
      <c r="O57" s="26"/>
      <c r="P57" s="26"/>
      <c r="Q57" s="26"/>
      <c r="R57" s="26"/>
      <c r="S57" s="26"/>
      <c r="T57" s="26"/>
      <c r="U57" s="26"/>
      <c r="V57" s="26"/>
      <c r="W57" s="26"/>
      <c r="X57" s="26"/>
      <c r="Y57" s="26"/>
      <c r="Z57" s="26"/>
      <c r="AA57" s="26"/>
      <c r="AB57" s="26"/>
      <c r="AC57" s="23"/>
      <c r="AD57" s="4"/>
      <c r="AE57" s="4"/>
      <c r="AF57" s="4"/>
    </row>
    <row r="58" spans="1:34" s="35" customFormat="1" ht="30" customHeight="1" thickBot="1" x14ac:dyDescent="0.3">
      <c r="A58" s="34"/>
      <c r="B58" s="116"/>
      <c r="C58" s="110"/>
      <c r="D58" s="111"/>
      <c r="E58" s="110"/>
      <c r="F58" s="111"/>
      <c r="G58" s="110"/>
      <c r="H58" s="111"/>
      <c r="I58" s="110"/>
      <c r="J58" s="111"/>
      <c r="K58" s="123">
        <f>K56*K57</f>
        <v>14687840</v>
      </c>
      <c r="L58" s="124"/>
      <c r="M58" s="33"/>
      <c r="N58" s="33"/>
      <c r="O58" s="33"/>
      <c r="P58" s="33"/>
      <c r="Q58" s="33"/>
      <c r="R58" s="33"/>
      <c r="S58" s="33"/>
      <c r="T58" s="33"/>
      <c r="U58" s="33"/>
      <c r="V58" s="33"/>
      <c r="W58" s="33"/>
      <c r="X58" s="33"/>
      <c r="Y58" s="33"/>
      <c r="Z58" s="33"/>
      <c r="AA58" s="33"/>
      <c r="AB58" s="33"/>
      <c r="AC58" s="34"/>
    </row>
    <row r="59" spans="1:34" ht="33" customHeight="1" x14ac:dyDescent="0.4">
      <c r="A59" s="52"/>
      <c r="B59" s="114" t="s">
        <v>338</v>
      </c>
      <c r="C59" s="154"/>
      <c r="D59" s="155"/>
      <c r="E59" s="161" t="s">
        <v>346</v>
      </c>
      <c r="F59" s="162"/>
      <c r="G59" s="161" t="s">
        <v>347</v>
      </c>
      <c r="H59" s="162"/>
      <c r="I59" s="161" t="s">
        <v>348</v>
      </c>
      <c r="J59" s="162"/>
      <c r="K59" s="161" t="s">
        <v>349</v>
      </c>
      <c r="L59" s="162"/>
      <c r="M59" s="161" t="s">
        <v>350</v>
      </c>
      <c r="N59" s="162"/>
      <c r="O59" s="161" t="s">
        <v>351</v>
      </c>
      <c r="P59" s="162"/>
      <c r="Q59" s="161" t="s">
        <v>352</v>
      </c>
      <c r="R59" s="162"/>
      <c r="S59" s="161" t="s">
        <v>353</v>
      </c>
      <c r="T59" s="162"/>
      <c r="U59" s="161" t="s">
        <v>354</v>
      </c>
      <c r="V59" s="162"/>
      <c r="W59" s="161" t="s">
        <v>355</v>
      </c>
      <c r="X59" s="162"/>
      <c r="Y59" s="161" t="s">
        <v>356</v>
      </c>
      <c r="Z59" s="162"/>
      <c r="AA59" s="56"/>
      <c r="AB59" s="56"/>
      <c r="AC59" s="72"/>
      <c r="AG59" s="7"/>
      <c r="AH59" s="7"/>
    </row>
    <row r="60" spans="1:34" ht="27.75" customHeight="1" x14ac:dyDescent="0.4">
      <c r="A60" s="52"/>
      <c r="B60" s="115"/>
      <c r="C60" s="156"/>
      <c r="D60" s="157"/>
      <c r="E60" s="57" t="s">
        <v>332</v>
      </c>
      <c r="F60" s="58" t="s">
        <v>333</v>
      </c>
      <c r="G60" s="57" t="s">
        <v>332</v>
      </c>
      <c r="H60" s="58" t="s">
        <v>333</v>
      </c>
      <c r="I60" s="57" t="s">
        <v>332</v>
      </c>
      <c r="J60" s="58" t="s">
        <v>334</v>
      </c>
      <c r="K60" s="57" t="s">
        <v>332</v>
      </c>
      <c r="L60" s="58" t="s">
        <v>334</v>
      </c>
      <c r="M60" s="57" t="s">
        <v>332</v>
      </c>
      <c r="N60" s="58" t="s">
        <v>335</v>
      </c>
      <c r="O60" s="57" t="s">
        <v>332</v>
      </c>
      <c r="P60" s="58" t="s">
        <v>335</v>
      </c>
      <c r="Q60" s="57" t="s">
        <v>332</v>
      </c>
      <c r="R60" s="58" t="s">
        <v>336</v>
      </c>
      <c r="S60" s="57" t="s">
        <v>332</v>
      </c>
      <c r="T60" s="58" t="s">
        <v>336</v>
      </c>
      <c r="U60" s="57" t="s">
        <v>332</v>
      </c>
      <c r="V60" s="58" t="s">
        <v>337</v>
      </c>
      <c r="W60" s="57" t="s">
        <v>332</v>
      </c>
      <c r="X60" s="58" t="s">
        <v>337</v>
      </c>
      <c r="Y60" s="57" t="s">
        <v>332</v>
      </c>
      <c r="Z60" s="58" t="s">
        <v>381</v>
      </c>
      <c r="AA60" s="56"/>
      <c r="AB60" s="56"/>
      <c r="AC60" s="72"/>
      <c r="AG60" s="7"/>
      <c r="AH60" s="7"/>
    </row>
    <row r="61" spans="1:34" ht="30.75" customHeight="1" x14ac:dyDescent="0.45">
      <c r="A61" s="52"/>
      <c r="B61" s="115"/>
      <c r="C61" s="156"/>
      <c r="D61" s="157"/>
      <c r="E61" s="59">
        <v>2.3199999999999998</v>
      </c>
      <c r="F61" s="60" t="s">
        <v>70</v>
      </c>
      <c r="G61" s="59">
        <v>2.3199999999999998</v>
      </c>
      <c r="H61" s="60" t="s">
        <v>70</v>
      </c>
      <c r="I61" s="59">
        <v>2.3199999999999998</v>
      </c>
      <c r="J61" s="60" t="s">
        <v>70</v>
      </c>
      <c r="K61" s="59">
        <v>2.3199999999999998</v>
      </c>
      <c r="L61" s="60" t="s">
        <v>70</v>
      </c>
      <c r="M61" s="59">
        <v>2.3199999999999998</v>
      </c>
      <c r="N61" s="67" t="s">
        <v>70</v>
      </c>
      <c r="O61" s="59">
        <v>2.3199999999999998</v>
      </c>
      <c r="P61" s="60" t="s">
        <v>70</v>
      </c>
      <c r="Q61" s="59">
        <v>2.3199999999999998</v>
      </c>
      <c r="R61" s="60" t="s">
        <v>70</v>
      </c>
      <c r="S61" s="59">
        <v>2.3199999999999998</v>
      </c>
      <c r="T61" s="60" t="s">
        <v>70</v>
      </c>
      <c r="U61" s="59">
        <v>2.3199999999999998</v>
      </c>
      <c r="V61" s="60" t="s">
        <v>70</v>
      </c>
      <c r="W61" s="59">
        <v>2.3199999999999998</v>
      </c>
      <c r="X61" s="60" t="s">
        <v>70</v>
      </c>
      <c r="Y61" s="59">
        <v>2.3199999999999998</v>
      </c>
      <c r="Z61" s="60" t="s">
        <v>70</v>
      </c>
      <c r="AA61" s="55"/>
      <c r="AB61" s="55"/>
      <c r="AC61" s="72"/>
      <c r="AG61" s="7"/>
      <c r="AH61" s="7"/>
    </row>
    <row r="62" spans="1:34" ht="30.75" customHeight="1" thickBot="1" x14ac:dyDescent="0.5">
      <c r="A62" s="52"/>
      <c r="B62" s="116"/>
      <c r="C62" s="158"/>
      <c r="D62" s="159"/>
      <c r="E62" s="110"/>
      <c r="F62" s="111"/>
      <c r="G62" s="110"/>
      <c r="H62" s="111"/>
      <c r="I62" s="110"/>
      <c r="J62" s="111"/>
      <c r="K62" s="110"/>
      <c r="L62" s="111"/>
      <c r="M62" s="110"/>
      <c r="N62" s="111"/>
      <c r="O62" s="110"/>
      <c r="P62" s="111"/>
      <c r="Q62" s="110"/>
      <c r="R62" s="111"/>
      <c r="S62" s="110"/>
      <c r="T62" s="111"/>
      <c r="U62" s="110"/>
      <c r="V62" s="111"/>
      <c r="W62" s="110"/>
      <c r="X62" s="111"/>
      <c r="Y62" s="110"/>
      <c r="Z62" s="111"/>
      <c r="AA62" s="55"/>
      <c r="AB62" s="55"/>
      <c r="AC62" s="72"/>
      <c r="AG62" s="7"/>
      <c r="AH62" s="7"/>
    </row>
  </sheetData>
  <mergeCells count="346">
    <mergeCell ref="W59:X59"/>
    <mergeCell ref="Y59:Z59"/>
    <mergeCell ref="E62:F62"/>
    <mergeCell ref="G62:H62"/>
    <mergeCell ref="I62:J62"/>
    <mergeCell ref="K62:L62"/>
    <mergeCell ref="M62:N62"/>
    <mergeCell ref="O62:P62"/>
    <mergeCell ref="Q62:R62"/>
    <mergeCell ref="S62:T62"/>
    <mergeCell ref="U62:V62"/>
    <mergeCell ref="W62:X62"/>
    <mergeCell ref="Y62:Z62"/>
    <mergeCell ref="E59:F59"/>
    <mergeCell ref="G59:H59"/>
    <mergeCell ref="I59:J59"/>
    <mergeCell ref="K59:L59"/>
    <mergeCell ref="M59:N59"/>
    <mergeCell ref="O59:P59"/>
    <mergeCell ref="Q59:R59"/>
    <mergeCell ref="S59:T59"/>
    <mergeCell ref="B59:D62"/>
    <mergeCell ref="Y54:Z54"/>
    <mergeCell ref="Q54:R54"/>
    <mergeCell ref="O54:P54"/>
    <mergeCell ref="C51:D51"/>
    <mergeCell ref="C58:D58"/>
    <mergeCell ref="G47:H47"/>
    <mergeCell ref="E58:F58"/>
    <mergeCell ref="G58:H58"/>
    <mergeCell ref="I58:J58"/>
    <mergeCell ref="K58:L58"/>
    <mergeCell ref="B51:B54"/>
    <mergeCell ref="Q51:R51"/>
    <mergeCell ref="I50:J50"/>
    <mergeCell ref="C50:D50"/>
    <mergeCell ref="E50:F50"/>
    <mergeCell ref="C47:D47"/>
    <mergeCell ref="E47:F47"/>
    <mergeCell ref="I47:J47"/>
    <mergeCell ref="K47:L47"/>
    <mergeCell ref="M47:N47"/>
    <mergeCell ref="O47:P47"/>
    <mergeCell ref="Q47:R47"/>
    <mergeCell ref="U59:V59"/>
    <mergeCell ref="S54:T54"/>
    <mergeCell ref="U54:V54"/>
    <mergeCell ref="W54:X54"/>
    <mergeCell ref="E54:F54"/>
    <mergeCell ref="G54:H54"/>
    <mergeCell ref="I54:J54"/>
    <mergeCell ref="K54:L54"/>
    <mergeCell ref="M54:N54"/>
    <mergeCell ref="B55:B58"/>
    <mergeCell ref="C55:D55"/>
    <mergeCell ref="E55:F55"/>
    <mergeCell ref="G55:H55"/>
    <mergeCell ref="I55:J55"/>
    <mergeCell ref="K55:L55"/>
    <mergeCell ref="C54:D54"/>
    <mergeCell ref="Q50:R50"/>
    <mergeCell ref="S46:T46"/>
    <mergeCell ref="U46:V46"/>
    <mergeCell ref="W46:X46"/>
    <mergeCell ref="Y46:Z46"/>
    <mergeCell ref="Y47:Z47"/>
    <mergeCell ref="S43:T43"/>
    <mergeCell ref="U43:V43"/>
    <mergeCell ref="W43:X43"/>
    <mergeCell ref="U50:V50"/>
    <mergeCell ref="W50:X50"/>
    <mergeCell ref="S47:T47"/>
    <mergeCell ref="Y43:Z43"/>
    <mergeCell ref="U47:V47"/>
    <mergeCell ref="W47:X47"/>
    <mergeCell ref="Y50:Z50"/>
    <mergeCell ref="Y51:Z51"/>
    <mergeCell ref="E51:F51"/>
    <mergeCell ref="G51:H51"/>
    <mergeCell ref="I51:J51"/>
    <mergeCell ref="U51:V51"/>
    <mergeCell ref="W51:X51"/>
    <mergeCell ref="K51:L51"/>
    <mergeCell ref="M51:N51"/>
    <mergeCell ref="O51:P51"/>
    <mergeCell ref="S51:T51"/>
    <mergeCell ref="M50:N50"/>
    <mergeCell ref="O50:P50"/>
    <mergeCell ref="S50:T50"/>
    <mergeCell ref="C38:D38"/>
    <mergeCell ref="E46:F46"/>
    <mergeCell ref="G46:H46"/>
    <mergeCell ref="I46:J46"/>
    <mergeCell ref="K46:L46"/>
    <mergeCell ref="M46:N46"/>
    <mergeCell ref="O46:P46"/>
    <mergeCell ref="Q46:R46"/>
    <mergeCell ref="O43:P43"/>
    <mergeCell ref="Q43:R43"/>
    <mergeCell ref="I42:J42"/>
    <mergeCell ref="K42:L42"/>
    <mergeCell ref="I38:J38"/>
    <mergeCell ref="C42:D42"/>
    <mergeCell ref="E42:F42"/>
    <mergeCell ref="C46:D46"/>
    <mergeCell ref="E43:F43"/>
    <mergeCell ref="G43:H43"/>
    <mergeCell ref="E39:F39"/>
    <mergeCell ref="K43:L43"/>
    <mergeCell ref="M43:N43"/>
    <mergeCell ref="AA38:AB38"/>
    <mergeCell ref="O38:P38"/>
    <mergeCell ref="AA42:AB42"/>
    <mergeCell ref="M42:N42"/>
    <mergeCell ref="O42:P42"/>
    <mergeCell ref="Q42:R42"/>
    <mergeCell ref="S42:T42"/>
    <mergeCell ref="U42:V42"/>
    <mergeCell ref="W42:X42"/>
    <mergeCell ref="Q39:R39"/>
    <mergeCell ref="S39:T39"/>
    <mergeCell ref="U39:V39"/>
    <mergeCell ref="W39:X39"/>
    <mergeCell ref="Y39:Z39"/>
    <mergeCell ref="AA39:AB39"/>
    <mergeCell ref="M39:N39"/>
    <mergeCell ref="O39:P39"/>
    <mergeCell ref="Y38:Z38"/>
    <mergeCell ref="Y42:Z42"/>
    <mergeCell ref="AA34:AB34"/>
    <mergeCell ref="E34:F34"/>
    <mergeCell ref="G34:H34"/>
    <mergeCell ref="AA35:AB35"/>
    <mergeCell ref="E35:F35"/>
    <mergeCell ref="G35:H35"/>
    <mergeCell ref="I35:J35"/>
    <mergeCell ref="K35:L35"/>
    <mergeCell ref="I34:J34"/>
    <mergeCell ref="K34:L34"/>
    <mergeCell ref="M34:N34"/>
    <mergeCell ref="Y34:Z34"/>
    <mergeCell ref="Y35:Z35"/>
    <mergeCell ref="Q35:R35"/>
    <mergeCell ref="O35:P35"/>
    <mergeCell ref="S35:T35"/>
    <mergeCell ref="U35:V35"/>
    <mergeCell ref="W35:X35"/>
    <mergeCell ref="Q34:R34"/>
    <mergeCell ref="S34:T34"/>
    <mergeCell ref="U34:V34"/>
    <mergeCell ref="W34:X34"/>
    <mergeCell ref="Q27:R27"/>
    <mergeCell ref="O27:P27"/>
    <mergeCell ref="S31:T31"/>
    <mergeCell ref="U31:V31"/>
    <mergeCell ref="W31:X31"/>
    <mergeCell ref="K38:L38"/>
    <mergeCell ref="M38:N38"/>
    <mergeCell ref="Q38:R38"/>
    <mergeCell ref="K30:L30"/>
    <mergeCell ref="M30:N30"/>
    <mergeCell ref="O30:P30"/>
    <mergeCell ref="M31:N31"/>
    <mergeCell ref="O31:P31"/>
    <mergeCell ref="O34:P34"/>
    <mergeCell ref="M35:N35"/>
    <mergeCell ref="W30:X30"/>
    <mergeCell ref="Q30:R30"/>
    <mergeCell ref="S38:T38"/>
    <mergeCell ref="U38:V38"/>
    <mergeCell ref="W38:X38"/>
    <mergeCell ref="Y31:Z31"/>
    <mergeCell ref="AA31:AB31"/>
    <mergeCell ref="C30:D30"/>
    <mergeCell ref="E30:F30"/>
    <mergeCell ref="G30:H30"/>
    <mergeCell ref="I30:J30"/>
    <mergeCell ref="Q31:R31"/>
    <mergeCell ref="AA30:AB30"/>
    <mergeCell ref="Y30:Z30"/>
    <mergeCell ref="S30:T30"/>
    <mergeCell ref="U30:V30"/>
    <mergeCell ref="AA26:AB26"/>
    <mergeCell ref="C27:D27"/>
    <mergeCell ref="E27:F27"/>
    <mergeCell ref="G27:H27"/>
    <mergeCell ref="I27:J27"/>
    <mergeCell ref="K27:L27"/>
    <mergeCell ref="M27:N27"/>
    <mergeCell ref="O26:P26"/>
    <mergeCell ref="Q26:R26"/>
    <mergeCell ref="S26:T26"/>
    <mergeCell ref="U26:V26"/>
    <mergeCell ref="W26:X26"/>
    <mergeCell ref="Y26:Z26"/>
    <mergeCell ref="C26:D26"/>
    <mergeCell ref="E26:F26"/>
    <mergeCell ref="G26:H26"/>
    <mergeCell ref="I26:J26"/>
    <mergeCell ref="S27:T27"/>
    <mergeCell ref="U27:V27"/>
    <mergeCell ref="W27:X27"/>
    <mergeCell ref="Y27:Z27"/>
    <mergeCell ref="K26:L26"/>
    <mergeCell ref="M26:N26"/>
    <mergeCell ref="AA27:AB27"/>
    <mergeCell ref="Y23:Z23"/>
    <mergeCell ref="Y19:Z19"/>
    <mergeCell ref="AA23:AB23"/>
    <mergeCell ref="C22:D22"/>
    <mergeCell ref="E22:F22"/>
    <mergeCell ref="G22:H22"/>
    <mergeCell ref="I22:J22"/>
    <mergeCell ref="K22:L22"/>
    <mergeCell ref="M22:N22"/>
    <mergeCell ref="O22:P22"/>
    <mergeCell ref="K23:L23"/>
    <mergeCell ref="M23:N23"/>
    <mergeCell ref="O23:P23"/>
    <mergeCell ref="Q23:R23"/>
    <mergeCell ref="S23:T23"/>
    <mergeCell ref="U23:V23"/>
    <mergeCell ref="W23:X23"/>
    <mergeCell ref="I23:J23"/>
    <mergeCell ref="M19:N19"/>
    <mergeCell ref="O19:P19"/>
    <mergeCell ref="Q19:R19"/>
    <mergeCell ref="C19:D19"/>
    <mergeCell ref="E19:F19"/>
    <mergeCell ref="G19:H19"/>
    <mergeCell ref="Y15:Z15"/>
    <mergeCell ref="AA22:AB22"/>
    <mergeCell ref="U15:V15"/>
    <mergeCell ref="W15:X15"/>
    <mergeCell ref="U18:V18"/>
    <mergeCell ref="W18:X18"/>
    <mergeCell ref="Y18:Z18"/>
    <mergeCell ref="W11:X11"/>
    <mergeCell ref="W14:X14"/>
    <mergeCell ref="AA19:AB19"/>
    <mergeCell ref="Y22:Z22"/>
    <mergeCell ref="U22:V22"/>
    <mergeCell ref="W22:X22"/>
    <mergeCell ref="U19:V19"/>
    <mergeCell ref="W19:X19"/>
    <mergeCell ref="Q22:R22"/>
    <mergeCell ref="S22:T22"/>
    <mergeCell ref="K14:L14"/>
    <mergeCell ref="M15:N15"/>
    <mergeCell ref="O15:P15"/>
    <mergeCell ref="Q15:R15"/>
    <mergeCell ref="S15:T15"/>
    <mergeCell ref="S19:T19"/>
    <mergeCell ref="O18:P18"/>
    <mergeCell ref="Q18:R18"/>
    <mergeCell ref="S18:T18"/>
    <mergeCell ref="M18:N18"/>
    <mergeCell ref="M11:N11"/>
    <mergeCell ref="O11:P11"/>
    <mergeCell ref="Q11:R11"/>
    <mergeCell ref="S11:T11"/>
    <mergeCell ref="U11:V11"/>
    <mergeCell ref="Q14:R14"/>
    <mergeCell ref="S14:T14"/>
    <mergeCell ref="U14:V14"/>
    <mergeCell ref="M14:N14"/>
    <mergeCell ref="O14:P14"/>
    <mergeCell ref="K50:L50"/>
    <mergeCell ref="I43:J43"/>
    <mergeCell ref="C3:D3"/>
    <mergeCell ref="B11:B18"/>
    <mergeCell ref="B3:B6"/>
    <mergeCell ref="E7:F7"/>
    <mergeCell ref="B7:B10"/>
    <mergeCell ref="C15:D15"/>
    <mergeCell ref="E15:F15"/>
    <mergeCell ref="G15:H15"/>
    <mergeCell ref="I18:J18"/>
    <mergeCell ref="I7:J7"/>
    <mergeCell ref="G10:H10"/>
    <mergeCell ref="I10:J10"/>
    <mergeCell ref="E3:F3"/>
    <mergeCell ref="G3:H3"/>
    <mergeCell ref="E6:F6"/>
    <mergeCell ref="G6:H6"/>
    <mergeCell ref="G7:H7"/>
    <mergeCell ref="C10:D10"/>
    <mergeCell ref="C7:D7"/>
    <mergeCell ref="G39:H39"/>
    <mergeCell ref="C34:D34"/>
    <mergeCell ref="K39:L39"/>
    <mergeCell ref="C43:D43"/>
    <mergeCell ref="C31:D31"/>
    <mergeCell ref="E31:F31"/>
    <mergeCell ref="E10:F10"/>
    <mergeCell ref="I19:J19"/>
    <mergeCell ref="K19:L19"/>
    <mergeCell ref="I15:J15"/>
    <mergeCell ref="K15:L15"/>
    <mergeCell ref="C18:D18"/>
    <mergeCell ref="E18:F18"/>
    <mergeCell ref="G18:H18"/>
    <mergeCell ref="I11:J11"/>
    <mergeCell ref="C14:D14"/>
    <mergeCell ref="E14:F14"/>
    <mergeCell ref="G14:H14"/>
    <mergeCell ref="I14:J14"/>
    <mergeCell ref="K18:L18"/>
    <mergeCell ref="K11:L11"/>
    <mergeCell ref="G31:H31"/>
    <mergeCell ref="I31:J31"/>
    <mergeCell ref="K31:L31"/>
    <mergeCell ref="I39:J39"/>
    <mergeCell ref="AA51:AB51"/>
    <mergeCell ref="AA54:AB54"/>
    <mergeCell ref="K10:L10"/>
    <mergeCell ref="K7:L7"/>
    <mergeCell ref="M7:N7"/>
    <mergeCell ref="M10:N10"/>
    <mergeCell ref="B35:B42"/>
    <mergeCell ref="B43:B50"/>
    <mergeCell ref="C6:D6"/>
    <mergeCell ref="C11:D11"/>
    <mergeCell ref="E11:F11"/>
    <mergeCell ref="G11:H11"/>
    <mergeCell ref="B19:B26"/>
    <mergeCell ref="C23:D23"/>
    <mergeCell ref="E23:F23"/>
    <mergeCell ref="G23:H23"/>
    <mergeCell ref="B27:B34"/>
    <mergeCell ref="G42:H42"/>
    <mergeCell ref="E38:F38"/>
    <mergeCell ref="G38:H38"/>
    <mergeCell ref="C39:D39"/>
    <mergeCell ref="C35:D35"/>
    <mergeCell ref="Y8:Z9"/>
    <mergeCell ref="G50:H50"/>
    <mergeCell ref="T2:U3"/>
    <mergeCell ref="V2:W3"/>
    <mergeCell ref="V6:W7"/>
    <mergeCell ref="T6:U7"/>
    <mergeCell ref="A1:AC1"/>
    <mergeCell ref="Y2:Z3"/>
    <mergeCell ref="AA2:AB3"/>
    <mergeCell ref="AA5:AB6"/>
    <mergeCell ref="AA8:AB9"/>
  </mergeCells>
  <printOptions horizontalCentered="1" verticalCentered="1"/>
  <pageMargins left="3.90625E-2" right="0" top="0.234375" bottom="0" header="0" footer="0"/>
  <pageSetup paperSize="9" scale="30" fitToWidth="0" orientation="landscape" horizontalDpi="360" verticalDpi="36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Layout" zoomScaleNormal="115" workbookViewId="0">
      <selection activeCell="U26" sqref="U26"/>
    </sheetView>
  </sheetViews>
  <sheetFormatPr defaultRowHeight="11.25" x14ac:dyDescent="0.25"/>
  <cols>
    <col min="1" max="1" width="4.7109375" style="19" customWidth="1"/>
    <col min="2" max="2" width="7.7109375" style="14" customWidth="1"/>
    <col min="3" max="3" width="5.5703125" style="14" customWidth="1"/>
    <col min="4" max="4" width="7.7109375" style="14" customWidth="1"/>
    <col min="5" max="5" width="5.5703125" style="14" customWidth="1"/>
    <col min="6" max="6" width="7.7109375" style="14" customWidth="1"/>
    <col min="7" max="7" width="5.5703125" style="14" customWidth="1"/>
    <col min="8" max="8" width="7.7109375" style="14" customWidth="1"/>
    <col min="9" max="9" width="5.5703125" style="14" customWidth="1"/>
    <col min="10" max="10" width="7.7109375" style="14" customWidth="1"/>
    <col min="11" max="11" width="5.5703125" style="14" customWidth="1"/>
    <col min="12" max="12" width="7.7109375" style="14" customWidth="1"/>
    <col min="13" max="13" width="5.5703125" style="14" customWidth="1"/>
    <col min="14" max="14" width="7.7109375" style="14" customWidth="1"/>
    <col min="15" max="15" width="5.5703125" style="14" customWidth="1"/>
    <col min="16" max="16" width="7.7109375" style="14" customWidth="1"/>
    <col min="17" max="17" width="5.5703125" style="14" customWidth="1"/>
    <col min="18" max="18" width="7.7109375" style="14" customWidth="1"/>
    <col min="19" max="19" width="5.5703125" style="14" customWidth="1"/>
    <col min="20" max="20" width="7.7109375" style="14" customWidth="1"/>
    <col min="21" max="21" width="5.5703125" style="14" customWidth="1"/>
    <col min="22" max="22" width="7.7109375" style="14" customWidth="1"/>
    <col min="23" max="38" width="6.7109375" style="14" customWidth="1"/>
    <col min="39" max="16384" width="9.140625" style="14"/>
  </cols>
  <sheetData>
    <row r="1" spans="1:24" ht="12.75" customHeight="1" x14ac:dyDescent="0.25">
      <c r="A1" s="197" t="s">
        <v>316</v>
      </c>
      <c r="B1" s="167" t="s">
        <v>109</v>
      </c>
      <c r="C1" s="168"/>
      <c r="D1" s="177" t="s">
        <v>110</v>
      </c>
      <c r="E1" s="178"/>
      <c r="F1" s="167" t="s">
        <v>111</v>
      </c>
      <c r="G1" s="168"/>
      <c r="H1" s="167" t="s">
        <v>112</v>
      </c>
      <c r="I1" s="168"/>
      <c r="J1" s="179" t="s">
        <v>113</v>
      </c>
      <c r="K1" s="180"/>
      <c r="L1" s="181" t="s">
        <v>114</v>
      </c>
      <c r="M1" s="182"/>
      <c r="N1" s="167" t="s">
        <v>115</v>
      </c>
      <c r="O1" s="168"/>
      <c r="P1" s="167" t="s">
        <v>116</v>
      </c>
      <c r="Q1" s="168"/>
      <c r="R1" s="167" t="s">
        <v>117</v>
      </c>
      <c r="S1" s="168"/>
      <c r="T1" s="167" t="s">
        <v>118</v>
      </c>
      <c r="U1" s="168"/>
    </row>
    <row r="2" spans="1:24" ht="15" customHeight="1" x14ac:dyDescent="0.25">
      <c r="A2" s="198"/>
      <c r="B2" s="13" t="s">
        <v>119</v>
      </c>
      <c r="C2" s="15">
        <v>21.39</v>
      </c>
      <c r="D2" s="77" t="s">
        <v>120</v>
      </c>
      <c r="E2" s="78">
        <v>22.11</v>
      </c>
      <c r="F2" s="13" t="s">
        <v>121</v>
      </c>
      <c r="G2" s="15">
        <v>20.38</v>
      </c>
      <c r="H2" s="13" t="s">
        <v>122</v>
      </c>
      <c r="I2" s="15">
        <v>19.670000000000002</v>
      </c>
      <c r="J2" s="82" t="s">
        <v>388</v>
      </c>
      <c r="K2" s="83">
        <v>21.39</v>
      </c>
      <c r="L2" s="61" t="s">
        <v>123</v>
      </c>
      <c r="M2" s="62">
        <v>21.39</v>
      </c>
      <c r="N2" s="13" t="s">
        <v>124</v>
      </c>
      <c r="O2" s="15">
        <v>17</v>
      </c>
      <c r="P2" s="13" t="s">
        <v>125</v>
      </c>
      <c r="Q2" s="15">
        <v>19.53</v>
      </c>
      <c r="R2" s="13" t="s">
        <v>126</v>
      </c>
      <c r="S2" s="15">
        <v>21.69</v>
      </c>
      <c r="T2" s="13" t="s">
        <v>127</v>
      </c>
      <c r="U2" s="15">
        <v>21.4</v>
      </c>
    </row>
    <row r="3" spans="1:24" s="39" customFormat="1" ht="15" customHeight="1" x14ac:dyDescent="0.25">
      <c r="A3" s="199"/>
      <c r="B3" s="169">
        <v>1350000</v>
      </c>
      <c r="C3" s="170"/>
      <c r="D3" s="171"/>
      <c r="E3" s="172"/>
      <c r="F3" s="169">
        <v>1350000</v>
      </c>
      <c r="G3" s="170"/>
      <c r="H3" s="169">
        <v>1350000</v>
      </c>
      <c r="I3" s="170"/>
      <c r="J3" s="173">
        <v>1350000</v>
      </c>
      <c r="K3" s="174"/>
      <c r="L3" s="175"/>
      <c r="M3" s="176"/>
      <c r="N3" s="169">
        <v>1350000</v>
      </c>
      <c r="O3" s="170"/>
      <c r="P3" s="169">
        <v>1350000</v>
      </c>
      <c r="Q3" s="170"/>
      <c r="R3" s="169">
        <v>1350000</v>
      </c>
      <c r="S3" s="170"/>
      <c r="T3" s="169">
        <v>1350000</v>
      </c>
      <c r="U3" s="170"/>
    </row>
    <row r="4" spans="1:24" ht="12.75" customHeight="1" x14ac:dyDescent="0.25">
      <c r="A4" s="200"/>
      <c r="B4" s="167" t="s">
        <v>128</v>
      </c>
      <c r="C4" s="168"/>
      <c r="D4" s="167" t="s">
        <v>129</v>
      </c>
      <c r="E4" s="168"/>
      <c r="F4" s="167" t="s">
        <v>130</v>
      </c>
      <c r="G4" s="168"/>
      <c r="H4" s="181" t="s">
        <v>131</v>
      </c>
      <c r="I4" s="182"/>
      <c r="J4" s="181" t="s">
        <v>132</v>
      </c>
      <c r="K4" s="182"/>
      <c r="L4" s="181" t="s">
        <v>133</v>
      </c>
      <c r="M4" s="182"/>
      <c r="N4" s="165" t="s">
        <v>134</v>
      </c>
      <c r="O4" s="166"/>
      <c r="P4" s="165" t="s">
        <v>135</v>
      </c>
      <c r="Q4" s="166"/>
      <c r="R4" s="165" t="s">
        <v>136</v>
      </c>
      <c r="S4" s="166"/>
      <c r="T4" s="165" t="s">
        <v>137</v>
      </c>
      <c r="U4" s="166"/>
    </row>
    <row r="5" spans="1:24" ht="15" customHeight="1" x14ac:dyDescent="0.25">
      <c r="A5" s="200"/>
      <c r="B5" s="13" t="s">
        <v>138</v>
      </c>
      <c r="C5" s="15">
        <v>20.36</v>
      </c>
      <c r="D5" s="13" t="s">
        <v>139</v>
      </c>
      <c r="E5" s="15">
        <v>19.03</v>
      </c>
      <c r="F5" s="13" t="s">
        <v>140</v>
      </c>
      <c r="G5" s="15">
        <v>19.03</v>
      </c>
      <c r="H5" s="61" t="s">
        <v>141</v>
      </c>
      <c r="I5" s="62">
        <v>19.03</v>
      </c>
      <c r="J5" s="61" t="s">
        <v>142</v>
      </c>
      <c r="K5" s="62">
        <v>19.03</v>
      </c>
      <c r="L5" s="61" t="s">
        <v>143</v>
      </c>
      <c r="M5" s="62">
        <v>22.31</v>
      </c>
      <c r="N5" s="17" t="s">
        <v>144</v>
      </c>
      <c r="O5" s="18">
        <v>18.91</v>
      </c>
      <c r="P5" s="17" t="s">
        <v>145</v>
      </c>
      <c r="Q5" s="18">
        <v>19.96</v>
      </c>
      <c r="R5" s="17" t="s">
        <v>146</v>
      </c>
      <c r="S5" s="18">
        <v>18</v>
      </c>
      <c r="T5" s="17" t="s">
        <v>147</v>
      </c>
      <c r="U5" s="18">
        <v>18.63</v>
      </c>
    </row>
    <row r="6" spans="1:24" s="39" customFormat="1" ht="15" customHeight="1" x14ac:dyDescent="0.25">
      <c r="A6" s="201"/>
      <c r="B6" s="169">
        <v>1350000</v>
      </c>
      <c r="C6" s="170"/>
      <c r="D6" s="169">
        <v>1350000</v>
      </c>
      <c r="E6" s="170"/>
      <c r="F6" s="169">
        <v>1350000</v>
      </c>
      <c r="G6" s="170"/>
      <c r="H6" s="175"/>
      <c r="I6" s="176"/>
      <c r="J6" s="175"/>
      <c r="K6" s="176"/>
      <c r="L6" s="175"/>
      <c r="M6" s="176"/>
      <c r="N6" s="169">
        <v>1350000</v>
      </c>
      <c r="O6" s="170"/>
      <c r="P6" s="169">
        <v>1350000</v>
      </c>
      <c r="Q6" s="170"/>
      <c r="R6" s="169">
        <v>1350000</v>
      </c>
      <c r="S6" s="170"/>
      <c r="T6" s="169">
        <v>1350000</v>
      </c>
      <c r="U6" s="170"/>
    </row>
    <row r="7" spans="1:24" ht="12.75" customHeight="1" x14ac:dyDescent="0.25">
      <c r="A7" s="200"/>
      <c r="B7" s="165" t="s">
        <v>148</v>
      </c>
      <c r="C7" s="166"/>
      <c r="D7" s="165" t="s">
        <v>149</v>
      </c>
      <c r="E7" s="166"/>
      <c r="F7" s="165" t="s">
        <v>150</v>
      </c>
      <c r="G7" s="166"/>
      <c r="H7" s="165" t="s">
        <v>151</v>
      </c>
      <c r="I7" s="166"/>
      <c r="J7" s="183" t="s">
        <v>342</v>
      </c>
      <c r="K7" s="184"/>
      <c r="L7" s="183" t="s">
        <v>152</v>
      </c>
      <c r="M7" s="184"/>
      <c r="N7" s="165" t="s">
        <v>153</v>
      </c>
      <c r="O7" s="166"/>
      <c r="P7" s="185" t="s">
        <v>154</v>
      </c>
      <c r="Q7" s="186"/>
      <c r="R7" s="183" t="s">
        <v>155</v>
      </c>
      <c r="S7" s="184"/>
      <c r="T7" s="183" t="s">
        <v>156</v>
      </c>
      <c r="U7" s="184"/>
    </row>
    <row r="8" spans="1:24" ht="15" customHeight="1" x14ac:dyDescent="0.25">
      <c r="A8" s="200"/>
      <c r="B8" s="17" t="s">
        <v>157</v>
      </c>
      <c r="C8" s="18">
        <v>18.63</v>
      </c>
      <c r="D8" s="17" t="s">
        <v>158</v>
      </c>
      <c r="E8" s="18">
        <v>18.63</v>
      </c>
      <c r="F8" s="17" t="s">
        <v>159</v>
      </c>
      <c r="G8" s="18">
        <v>18.63</v>
      </c>
      <c r="H8" s="17" t="s">
        <v>160</v>
      </c>
      <c r="I8" s="18">
        <v>18.63</v>
      </c>
      <c r="J8" s="68" t="s">
        <v>161</v>
      </c>
      <c r="K8" s="69">
        <v>20.77</v>
      </c>
      <c r="L8" s="68" t="s">
        <v>162</v>
      </c>
      <c r="M8" s="69">
        <v>19.03</v>
      </c>
      <c r="N8" s="17" t="s">
        <v>163</v>
      </c>
      <c r="O8" s="18">
        <v>19.03</v>
      </c>
      <c r="P8" s="91" t="s">
        <v>164</v>
      </c>
      <c r="Q8" s="92">
        <v>19.03</v>
      </c>
      <c r="R8" s="68" t="s">
        <v>165</v>
      </c>
      <c r="S8" s="69">
        <v>20.329999999999998</v>
      </c>
      <c r="T8" s="68" t="s">
        <v>166</v>
      </c>
      <c r="U8" s="69">
        <v>20.329999999999998</v>
      </c>
    </row>
    <row r="9" spans="1:24" s="39" customFormat="1" ht="15" customHeight="1" x14ac:dyDescent="0.25">
      <c r="A9" s="201"/>
      <c r="B9" s="169">
        <v>1350000</v>
      </c>
      <c r="C9" s="170"/>
      <c r="D9" s="169">
        <v>1350000</v>
      </c>
      <c r="E9" s="170"/>
      <c r="F9" s="169">
        <v>1350000</v>
      </c>
      <c r="G9" s="170"/>
      <c r="H9" s="169">
        <v>1350000</v>
      </c>
      <c r="I9" s="170"/>
      <c r="J9" s="175"/>
      <c r="K9" s="176"/>
      <c r="L9" s="175"/>
      <c r="M9" s="176"/>
      <c r="N9" s="169">
        <v>1350000</v>
      </c>
      <c r="O9" s="170"/>
      <c r="P9" s="187"/>
      <c r="Q9" s="188"/>
      <c r="R9" s="175"/>
      <c r="S9" s="176"/>
      <c r="T9" s="175"/>
      <c r="U9" s="176"/>
    </row>
    <row r="10" spans="1:24" ht="12.75" customHeight="1" x14ac:dyDescent="0.25">
      <c r="A10" s="200"/>
      <c r="B10" s="181" t="s">
        <v>167</v>
      </c>
      <c r="C10" s="182"/>
      <c r="D10" s="167" t="s">
        <v>168</v>
      </c>
      <c r="E10" s="168"/>
      <c r="F10" s="181" t="s">
        <v>169</v>
      </c>
      <c r="G10" s="182"/>
      <c r="H10" s="181" t="s">
        <v>170</v>
      </c>
      <c r="I10" s="182"/>
      <c r="J10" s="167" t="s">
        <v>171</v>
      </c>
      <c r="K10" s="168"/>
      <c r="L10" s="167" t="s">
        <v>172</v>
      </c>
      <c r="M10" s="168"/>
      <c r="N10" s="181" t="s">
        <v>173</v>
      </c>
      <c r="O10" s="182"/>
      <c r="P10" s="181" t="s">
        <v>174</v>
      </c>
      <c r="Q10" s="182"/>
      <c r="R10" s="167" t="s">
        <v>175</v>
      </c>
      <c r="S10" s="168"/>
      <c r="T10" s="167" t="s">
        <v>176</v>
      </c>
      <c r="U10" s="168"/>
    </row>
    <row r="11" spans="1:24" ht="15" customHeight="1" x14ac:dyDescent="0.25">
      <c r="A11" s="200"/>
      <c r="B11" s="61" t="s">
        <v>177</v>
      </c>
      <c r="C11" s="62">
        <v>19.03</v>
      </c>
      <c r="D11" s="13" t="s">
        <v>369</v>
      </c>
      <c r="E11" s="15">
        <v>19.03</v>
      </c>
      <c r="F11" s="61" t="s">
        <v>178</v>
      </c>
      <c r="G11" s="62">
        <v>19.03</v>
      </c>
      <c r="H11" s="61" t="s">
        <v>179</v>
      </c>
      <c r="I11" s="62">
        <v>22.27</v>
      </c>
      <c r="J11" s="13" t="s">
        <v>370</v>
      </c>
      <c r="K11" s="15">
        <v>18</v>
      </c>
      <c r="L11" s="13" t="s">
        <v>180</v>
      </c>
      <c r="M11" s="15">
        <v>18.63</v>
      </c>
      <c r="N11" s="61" t="s">
        <v>181</v>
      </c>
      <c r="O11" s="62">
        <v>22.3</v>
      </c>
      <c r="P11" s="61" t="s">
        <v>182</v>
      </c>
      <c r="Q11" s="62">
        <v>22.31</v>
      </c>
      <c r="R11" s="13" t="s">
        <v>183</v>
      </c>
      <c r="S11" s="15">
        <v>19.03</v>
      </c>
      <c r="T11" s="13" t="s">
        <v>184</v>
      </c>
      <c r="U11" s="15">
        <v>19.03</v>
      </c>
    </row>
    <row r="12" spans="1:24" s="39" customFormat="1" ht="15" customHeight="1" x14ac:dyDescent="0.25">
      <c r="A12" s="201"/>
      <c r="B12" s="175"/>
      <c r="C12" s="176"/>
      <c r="D12" s="169">
        <v>1350000</v>
      </c>
      <c r="E12" s="170"/>
      <c r="F12" s="175"/>
      <c r="G12" s="176"/>
      <c r="H12" s="163"/>
      <c r="I12" s="164"/>
      <c r="J12" s="169">
        <v>1350000</v>
      </c>
      <c r="K12" s="170"/>
      <c r="L12" s="169">
        <v>1350000</v>
      </c>
      <c r="M12" s="170"/>
      <c r="N12" s="163"/>
      <c r="O12" s="164"/>
      <c r="P12" s="175"/>
      <c r="Q12" s="176"/>
      <c r="R12" s="169">
        <v>1350000</v>
      </c>
      <c r="S12" s="170"/>
      <c r="T12" s="169">
        <v>1350000</v>
      </c>
      <c r="U12" s="170"/>
    </row>
    <row r="13" spans="1:24" ht="12.75" customHeight="1" x14ac:dyDescent="0.25">
      <c r="A13" s="200"/>
      <c r="B13" s="167" t="s">
        <v>185</v>
      </c>
      <c r="C13" s="168"/>
      <c r="D13" s="167" t="s">
        <v>186</v>
      </c>
      <c r="E13" s="168"/>
      <c r="F13" s="167" t="s">
        <v>187</v>
      </c>
      <c r="G13" s="168"/>
      <c r="H13" s="181" t="s">
        <v>188</v>
      </c>
      <c r="I13" s="182"/>
      <c r="J13" s="167" t="s">
        <v>343</v>
      </c>
      <c r="K13" s="168"/>
      <c r="L13" s="167" t="s">
        <v>189</v>
      </c>
      <c r="M13" s="168"/>
      <c r="N13" s="167" t="s">
        <v>190</v>
      </c>
      <c r="O13" s="168"/>
      <c r="P13" s="167" t="s">
        <v>191</v>
      </c>
      <c r="Q13" s="168"/>
      <c r="R13" s="167" t="s">
        <v>192</v>
      </c>
      <c r="S13" s="168"/>
      <c r="T13" s="167" t="s">
        <v>193</v>
      </c>
      <c r="U13" s="168"/>
    </row>
    <row r="14" spans="1:24" ht="15" customHeight="1" x14ac:dyDescent="0.25">
      <c r="A14" s="200"/>
      <c r="B14" s="13" t="s">
        <v>194</v>
      </c>
      <c r="C14" s="15">
        <v>19.03</v>
      </c>
      <c r="D14" s="13" t="s">
        <v>195</v>
      </c>
      <c r="E14" s="15">
        <v>19.03</v>
      </c>
      <c r="F14" s="13" t="s">
        <v>196</v>
      </c>
      <c r="G14" s="15">
        <v>19.03</v>
      </c>
      <c r="H14" s="61" t="s">
        <v>197</v>
      </c>
      <c r="I14" s="62">
        <v>22.15</v>
      </c>
      <c r="J14" s="13" t="s">
        <v>412</v>
      </c>
      <c r="K14" s="15">
        <v>20.77</v>
      </c>
      <c r="L14" s="13" t="s">
        <v>198</v>
      </c>
      <c r="M14" s="15">
        <v>18.63</v>
      </c>
      <c r="N14" s="13" t="s">
        <v>199</v>
      </c>
      <c r="O14" s="15">
        <v>18.63</v>
      </c>
      <c r="P14" s="13" t="s">
        <v>200</v>
      </c>
      <c r="Q14" s="15">
        <v>18.63</v>
      </c>
      <c r="R14" s="13" t="s">
        <v>201</v>
      </c>
      <c r="S14" s="15">
        <v>18.63</v>
      </c>
      <c r="T14" s="13" t="s">
        <v>202</v>
      </c>
      <c r="U14" s="15">
        <v>18.63</v>
      </c>
    </row>
    <row r="15" spans="1:24" s="39" customFormat="1" ht="15" customHeight="1" x14ac:dyDescent="0.25">
      <c r="A15" s="201"/>
      <c r="B15" s="169">
        <v>1350000</v>
      </c>
      <c r="C15" s="170"/>
      <c r="D15" s="169">
        <v>1350000</v>
      </c>
      <c r="E15" s="170"/>
      <c r="F15" s="169">
        <v>1350000</v>
      </c>
      <c r="G15" s="170"/>
      <c r="H15" s="175"/>
      <c r="I15" s="176"/>
      <c r="J15" s="169">
        <v>1350000</v>
      </c>
      <c r="K15" s="170"/>
      <c r="L15" s="169">
        <v>1350000</v>
      </c>
      <c r="M15" s="170"/>
      <c r="N15" s="169">
        <v>1350000</v>
      </c>
      <c r="O15" s="170"/>
      <c r="P15" s="169">
        <v>1350000</v>
      </c>
      <c r="Q15" s="170"/>
      <c r="R15" s="169">
        <v>1350000</v>
      </c>
      <c r="S15" s="170"/>
      <c r="T15" s="169">
        <v>1350000</v>
      </c>
      <c r="U15" s="170"/>
    </row>
    <row r="16" spans="1:24" ht="12.75" customHeight="1" x14ac:dyDescent="0.25">
      <c r="A16" s="200"/>
      <c r="B16" s="167" t="s">
        <v>203</v>
      </c>
      <c r="C16" s="168"/>
      <c r="D16" s="181" t="s">
        <v>204</v>
      </c>
      <c r="E16" s="182"/>
      <c r="F16" s="167" t="s">
        <v>205</v>
      </c>
      <c r="G16" s="168"/>
      <c r="H16" s="167" t="s">
        <v>206</v>
      </c>
      <c r="I16" s="168"/>
      <c r="J16" s="167" t="s">
        <v>207</v>
      </c>
      <c r="K16" s="168"/>
      <c r="L16" s="167" t="s">
        <v>208</v>
      </c>
      <c r="M16" s="168"/>
      <c r="N16" s="167" t="s">
        <v>209</v>
      </c>
      <c r="O16" s="168"/>
      <c r="P16" s="167" t="s">
        <v>210</v>
      </c>
      <c r="Q16" s="168"/>
      <c r="R16" s="167" t="s">
        <v>211</v>
      </c>
      <c r="S16" s="168"/>
      <c r="T16" s="167" t="s">
        <v>212</v>
      </c>
      <c r="U16" s="168"/>
      <c r="X16" s="14" t="s">
        <v>385</v>
      </c>
    </row>
    <row r="17" spans="1:21" ht="15" customHeight="1" x14ac:dyDescent="0.25">
      <c r="A17" s="200"/>
      <c r="B17" s="17" t="s">
        <v>213</v>
      </c>
      <c r="C17" s="18">
        <v>18</v>
      </c>
      <c r="D17" s="68" t="s">
        <v>214</v>
      </c>
      <c r="E17" s="69">
        <v>22.27</v>
      </c>
      <c r="F17" s="17" t="s">
        <v>215</v>
      </c>
      <c r="G17" s="18">
        <v>19.03</v>
      </c>
      <c r="H17" s="17" t="s">
        <v>216</v>
      </c>
      <c r="I17" s="18">
        <v>17</v>
      </c>
      <c r="J17" s="17" t="s">
        <v>217</v>
      </c>
      <c r="K17" s="18">
        <v>18.91</v>
      </c>
      <c r="L17" s="17" t="s">
        <v>218</v>
      </c>
      <c r="M17" s="18">
        <v>19.63</v>
      </c>
      <c r="N17" s="17" t="s">
        <v>219</v>
      </c>
      <c r="O17" s="18">
        <v>18.100000000000001</v>
      </c>
      <c r="P17" s="17" t="s">
        <v>220</v>
      </c>
      <c r="Q17" s="18">
        <v>17.39</v>
      </c>
      <c r="R17" s="17" t="s">
        <v>221</v>
      </c>
      <c r="S17" s="18">
        <v>18.91</v>
      </c>
      <c r="T17" s="17" t="s">
        <v>222</v>
      </c>
      <c r="U17" s="18">
        <v>18.91</v>
      </c>
    </row>
    <row r="18" spans="1:21" s="39" customFormat="1" ht="15" customHeight="1" x14ac:dyDescent="0.25">
      <c r="A18" s="200"/>
      <c r="B18" s="169">
        <v>1350000</v>
      </c>
      <c r="C18" s="170"/>
      <c r="D18" s="163"/>
      <c r="E18" s="164"/>
      <c r="F18" s="169">
        <v>1350000</v>
      </c>
      <c r="G18" s="170"/>
      <c r="H18" s="169">
        <v>1350000</v>
      </c>
      <c r="I18" s="170"/>
      <c r="J18" s="169">
        <v>1350000</v>
      </c>
      <c r="K18" s="170"/>
      <c r="L18" s="169">
        <v>1350000</v>
      </c>
      <c r="M18" s="170"/>
      <c r="N18" s="169">
        <v>1350000</v>
      </c>
      <c r="O18" s="170"/>
      <c r="P18" s="169">
        <v>1350000</v>
      </c>
      <c r="Q18" s="170"/>
      <c r="R18" s="169">
        <v>1350000</v>
      </c>
      <c r="S18" s="170"/>
      <c r="T18" s="169">
        <v>1350000</v>
      </c>
      <c r="U18" s="170"/>
    </row>
    <row r="19" spans="1:21" ht="12.75" customHeight="1" x14ac:dyDescent="0.25">
      <c r="A19" s="200"/>
      <c r="B19" s="189" t="s">
        <v>223</v>
      </c>
      <c r="C19" s="190"/>
      <c r="D19" s="191" t="s">
        <v>224</v>
      </c>
      <c r="E19" s="192"/>
      <c r="F19" s="191" t="s">
        <v>225</v>
      </c>
      <c r="G19" s="192"/>
      <c r="H19" s="193" t="s">
        <v>341</v>
      </c>
      <c r="I19" s="194"/>
      <c r="J19" s="195" t="s">
        <v>344</v>
      </c>
      <c r="K19" s="196"/>
      <c r="L19" s="16"/>
      <c r="M19" s="16"/>
      <c r="N19" s="16"/>
      <c r="O19" s="16"/>
      <c r="P19" s="16"/>
      <c r="Q19" s="16"/>
      <c r="R19" s="16"/>
      <c r="S19" s="16"/>
      <c r="T19" s="16"/>
      <c r="U19" s="16"/>
    </row>
    <row r="20" spans="1:21" ht="15" customHeight="1" x14ac:dyDescent="0.25">
      <c r="A20" s="200"/>
      <c r="B20" s="13" t="s">
        <v>357</v>
      </c>
      <c r="C20" s="15">
        <v>35.99</v>
      </c>
      <c r="D20" s="13" t="s">
        <v>357</v>
      </c>
      <c r="E20" s="15">
        <v>34.81</v>
      </c>
      <c r="F20" s="13" t="s">
        <v>357</v>
      </c>
      <c r="G20" s="15">
        <v>41.43</v>
      </c>
      <c r="H20" s="61" t="s">
        <v>357</v>
      </c>
      <c r="I20" s="62">
        <v>11.8</v>
      </c>
      <c r="J20" s="61" t="s">
        <v>357</v>
      </c>
      <c r="K20" s="62">
        <v>11.8</v>
      </c>
      <c r="L20" s="16"/>
      <c r="M20" s="16"/>
      <c r="N20" s="16"/>
      <c r="O20" s="16"/>
      <c r="P20" s="16"/>
      <c r="Q20" s="16"/>
      <c r="R20" s="16"/>
      <c r="S20" s="16"/>
      <c r="T20" s="16"/>
      <c r="U20" s="16"/>
    </row>
    <row r="21" spans="1:21" s="39" customFormat="1" ht="15" customHeight="1" x14ac:dyDescent="0.25">
      <c r="A21" s="200"/>
      <c r="B21" s="169">
        <v>1740000</v>
      </c>
      <c r="C21" s="170"/>
      <c r="D21" s="169">
        <v>1700000</v>
      </c>
      <c r="E21" s="170"/>
      <c r="F21" s="169">
        <v>2000000</v>
      </c>
      <c r="G21" s="170"/>
      <c r="H21" s="175"/>
      <c r="I21" s="176"/>
      <c r="J21" s="175"/>
      <c r="K21" s="176"/>
      <c r="L21" s="40"/>
      <c r="M21" s="40"/>
      <c r="N21" s="40"/>
      <c r="O21" s="40"/>
      <c r="P21" s="40"/>
      <c r="Q21" s="40"/>
      <c r="R21" s="40"/>
      <c r="S21" s="40"/>
      <c r="T21" s="40"/>
      <c r="U21" s="40"/>
    </row>
    <row r="22" spans="1:21" ht="12.75" customHeight="1" x14ac:dyDescent="0.25">
      <c r="A22" s="197" t="s">
        <v>317</v>
      </c>
      <c r="B22" s="181" t="s">
        <v>319</v>
      </c>
      <c r="C22" s="182"/>
      <c r="D22" s="181" t="s">
        <v>226</v>
      </c>
      <c r="E22" s="182"/>
      <c r="F22" s="181" t="s">
        <v>227</v>
      </c>
      <c r="G22" s="182"/>
      <c r="H22" s="181" t="s">
        <v>228</v>
      </c>
      <c r="I22" s="182"/>
      <c r="J22" s="179" t="s">
        <v>229</v>
      </c>
      <c r="K22" s="180"/>
      <c r="L22" s="181" t="s">
        <v>230</v>
      </c>
      <c r="M22" s="182"/>
      <c r="N22" s="181" t="s">
        <v>231</v>
      </c>
      <c r="O22" s="182"/>
      <c r="P22" s="181" t="s">
        <v>232</v>
      </c>
      <c r="Q22" s="182"/>
      <c r="R22" s="181" t="s">
        <v>233</v>
      </c>
      <c r="S22" s="182"/>
      <c r="T22" s="181" t="s">
        <v>234</v>
      </c>
      <c r="U22" s="182"/>
    </row>
    <row r="23" spans="1:21" ht="15" customHeight="1" x14ac:dyDescent="0.25">
      <c r="A23" s="198"/>
      <c r="B23" s="61" t="s">
        <v>235</v>
      </c>
      <c r="C23" s="62">
        <v>22.32</v>
      </c>
      <c r="D23" s="61" t="s">
        <v>236</v>
      </c>
      <c r="E23" s="62">
        <v>22.08</v>
      </c>
      <c r="F23" s="61" t="s">
        <v>237</v>
      </c>
      <c r="G23" s="62">
        <v>20.38</v>
      </c>
      <c r="H23" s="61" t="s">
        <v>238</v>
      </c>
      <c r="I23" s="62">
        <v>19.66</v>
      </c>
      <c r="J23" s="82" t="s">
        <v>389</v>
      </c>
      <c r="K23" s="83">
        <v>21.39</v>
      </c>
      <c r="L23" s="61" t="s">
        <v>239</v>
      </c>
      <c r="M23" s="62">
        <v>21.39</v>
      </c>
      <c r="N23" s="61" t="s">
        <v>240</v>
      </c>
      <c r="O23" s="62">
        <v>22.27</v>
      </c>
      <c r="P23" s="61" t="s">
        <v>241</v>
      </c>
      <c r="Q23" s="62">
        <v>18.579999999999998</v>
      </c>
      <c r="R23" s="61" t="s">
        <v>242</v>
      </c>
      <c r="S23" s="62">
        <v>19.66</v>
      </c>
      <c r="T23" s="61" t="s">
        <v>243</v>
      </c>
      <c r="U23" s="62">
        <v>19.66</v>
      </c>
    </row>
    <row r="24" spans="1:21" s="39" customFormat="1" ht="15" customHeight="1" x14ac:dyDescent="0.25">
      <c r="A24" s="198"/>
      <c r="B24" s="175"/>
      <c r="C24" s="176"/>
      <c r="D24" s="175"/>
      <c r="E24" s="176"/>
      <c r="F24" s="175"/>
      <c r="G24" s="176"/>
      <c r="H24" s="175"/>
      <c r="I24" s="176"/>
      <c r="J24" s="173">
        <v>1100000</v>
      </c>
      <c r="K24" s="174"/>
      <c r="L24" s="175"/>
      <c r="M24" s="176"/>
      <c r="N24" s="175"/>
      <c r="O24" s="176"/>
      <c r="P24" s="175"/>
      <c r="Q24" s="176"/>
      <c r="R24" s="175"/>
      <c r="S24" s="176"/>
      <c r="T24" s="175"/>
      <c r="U24" s="176"/>
    </row>
    <row r="25" spans="1:21" ht="12.75" customHeight="1" x14ac:dyDescent="0.25">
      <c r="A25" s="200"/>
      <c r="B25" s="181" t="s">
        <v>244</v>
      </c>
      <c r="C25" s="182"/>
      <c r="D25" s="181" t="s">
        <v>245</v>
      </c>
      <c r="E25" s="182"/>
      <c r="F25" s="181" t="s">
        <v>246</v>
      </c>
      <c r="G25" s="182"/>
      <c r="H25" s="181" t="s">
        <v>247</v>
      </c>
      <c r="I25" s="182"/>
      <c r="J25" s="179" t="s">
        <v>248</v>
      </c>
      <c r="K25" s="180"/>
      <c r="L25" s="181" t="s">
        <v>249</v>
      </c>
      <c r="M25" s="182"/>
      <c r="N25" s="181" t="s">
        <v>250</v>
      </c>
      <c r="O25" s="182"/>
      <c r="P25" s="181" t="s">
        <v>251</v>
      </c>
      <c r="Q25" s="182"/>
      <c r="R25" s="181" t="s">
        <v>252</v>
      </c>
      <c r="S25" s="182"/>
      <c r="T25" s="181" t="s">
        <v>253</v>
      </c>
      <c r="U25" s="182"/>
    </row>
    <row r="26" spans="1:21" ht="15" customHeight="1" x14ac:dyDescent="0.25">
      <c r="A26" s="200"/>
      <c r="B26" s="61" t="s">
        <v>254</v>
      </c>
      <c r="C26" s="62">
        <v>19.66</v>
      </c>
      <c r="D26" s="61" t="s">
        <v>255</v>
      </c>
      <c r="E26" s="62">
        <v>21.87</v>
      </c>
      <c r="F26" s="61" t="s">
        <v>256</v>
      </c>
      <c r="G26" s="62">
        <v>19.53</v>
      </c>
      <c r="H26" s="61" t="s">
        <v>327</v>
      </c>
      <c r="I26" s="62">
        <v>21.69</v>
      </c>
      <c r="J26" s="82" t="s">
        <v>399</v>
      </c>
      <c r="K26" s="83">
        <v>22.15</v>
      </c>
      <c r="L26" s="61" t="s">
        <v>371</v>
      </c>
      <c r="M26" s="62">
        <v>18.829999999999998</v>
      </c>
      <c r="N26" s="61" t="s">
        <v>257</v>
      </c>
      <c r="O26" s="62">
        <v>19.03</v>
      </c>
      <c r="P26" s="61" t="s">
        <v>258</v>
      </c>
      <c r="Q26" s="62">
        <v>19.03</v>
      </c>
      <c r="R26" s="61" t="s">
        <v>259</v>
      </c>
      <c r="S26" s="62">
        <v>19.03</v>
      </c>
      <c r="T26" s="61" t="s">
        <v>260</v>
      </c>
      <c r="U26" s="62">
        <v>19.03</v>
      </c>
    </row>
    <row r="27" spans="1:21" s="39" customFormat="1" ht="15" customHeight="1" x14ac:dyDescent="0.25">
      <c r="A27" s="200"/>
      <c r="B27" s="175"/>
      <c r="C27" s="176"/>
      <c r="D27" s="175"/>
      <c r="E27" s="176"/>
      <c r="F27" s="175"/>
      <c r="G27" s="176"/>
      <c r="H27" s="175"/>
      <c r="I27" s="176"/>
      <c r="J27" s="173">
        <v>1100000</v>
      </c>
      <c r="K27" s="174"/>
      <c r="L27" s="175"/>
      <c r="M27" s="176"/>
      <c r="N27" s="175"/>
      <c r="O27" s="176"/>
      <c r="P27" s="175"/>
      <c r="Q27" s="176"/>
      <c r="R27" s="175"/>
      <c r="S27" s="176"/>
      <c r="T27" s="175"/>
      <c r="U27" s="176"/>
    </row>
    <row r="28" spans="1:21" ht="12.75" customHeight="1" x14ac:dyDescent="0.25">
      <c r="A28" s="200"/>
      <c r="B28" s="181" t="s">
        <v>261</v>
      </c>
      <c r="C28" s="182"/>
      <c r="D28" s="177" t="s">
        <v>262</v>
      </c>
      <c r="E28" s="178"/>
      <c r="F28" s="181" t="s">
        <v>263</v>
      </c>
      <c r="G28" s="182"/>
      <c r="H28" s="179" t="s">
        <v>264</v>
      </c>
      <c r="I28" s="180"/>
      <c r="J28" s="179" t="s">
        <v>265</v>
      </c>
      <c r="K28" s="180"/>
      <c r="L28" s="181" t="s">
        <v>320</v>
      </c>
      <c r="M28" s="182"/>
      <c r="N28" s="181" t="s">
        <v>266</v>
      </c>
      <c r="O28" s="182"/>
      <c r="P28" s="181" t="s">
        <v>267</v>
      </c>
      <c r="Q28" s="182"/>
      <c r="R28" s="181" t="s">
        <v>268</v>
      </c>
      <c r="S28" s="182"/>
      <c r="T28" s="181" t="s">
        <v>269</v>
      </c>
      <c r="U28" s="182"/>
    </row>
    <row r="29" spans="1:21" ht="15" customHeight="1" x14ac:dyDescent="0.25">
      <c r="A29" s="200"/>
      <c r="B29" s="61" t="s">
        <v>270</v>
      </c>
      <c r="C29" s="62">
        <v>22.31</v>
      </c>
      <c r="D29" s="77" t="s">
        <v>271</v>
      </c>
      <c r="E29" s="78">
        <v>18</v>
      </c>
      <c r="F29" s="61" t="s">
        <v>272</v>
      </c>
      <c r="G29" s="62">
        <v>19.27</v>
      </c>
      <c r="H29" s="82" t="s">
        <v>400</v>
      </c>
      <c r="I29" s="83">
        <v>19.27</v>
      </c>
      <c r="J29" s="82" t="s">
        <v>372</v>
      </c>
      <c r="K29" s="83">
        <v>18.63</v>
      </c>
      <c r="L29" s="61" t="s">
        <v>273</v>
      </c>
      <c r="M29" s="62">
        <v>20.77</v>
      </c>
      <c r="N29" s="61" t="s">
        <v>274</v>
      </c>
      <c r="O29" s="62">
        <v>19.03</v>
      </c>
      <c r="P29" s="61" t="s">
        <v>387</v>
      </c>
      <c r="Q29" s="62">
        <v>19.03</v>
      </c>
      <c r="R29" s="61" t="s">
        <v>275</v>
      </c>
      <c r="S29" s="62">
        <v>19.03</v>
      </c>
      <c r="T29" s="61" t="s">
        <v>276</v>
      </c>
      <c r="U29" s="62">
        <v>20.329999999999998</v>
      </c>
    </row>
    <row r="30" spans="1:21" s="39" customFormat="1" ht="15" customHeight="1" x14ac:dyDescent="0.25">
      <c r="A30" s="200"/>
      <c r="B30" s="163"/>
      <c r="C30" s="164"/>
      <c r="D30" s="171"/>
      <c r="E30" s="172"/>
      <c r="F30" s="175"/>
      <c r="G30" s="176"/>
      <c r="H30" s="173">
        <v>1100000</v>
      </c>
      <c r="I30" s="174"/>
      <c r="J30" s="173">
        <v>1100000</v>
      </c>
      <c r="K30" s="174"/>
      <c r="L30" s="175"/>
      <c r="M30" s="176"/>
      <c r="N30" s="175"/>
      <c r="O30" s="176"/>
      <c r="P30" s="175"/>
      <c r="Q30" s="176"/>
      <c r="R30" s="175"/>
      <c r="S30" s="176"/>
      <c r="T30" s="175"/>
      <c r="U30" s="176"/>
    </row>
    <row r="31" spans="1:21" ht="12.75" customHeight="1" x14ac:dyDescent="0.25">
      <c r="A31" s="200"/>
      <c r="B31" s="181" t="s">
        <v>277</v>
      </c>
      <c r="C31" s="182"/>
      <c r="D31" s="181" t="s">
        <v>278</v>
      </c>
      <c r="E31" s="182"/>
      <c r="F31" s="181" t="s">
        <v>279</v>
      </c>
      <c r="G31" s="182"/>
      <c r="H31" s="181" t="s">
        <v>280</v>
      </c>
      <c r="I31" s="182"/>
      <c r="J31" s="181" t="s">
        <v>281</v>
      </c>
      <c r="K31" s="182"/>
      <c r="L31" s="181" t="s">
        <v>282</v>
      </c>
      <c r="M31" s="182"/>
      <c r="N31" s="181" t="s">
        <v>283</v>
      </c>
      <c r="O31" s="182"/>
      <c r="P31" s="181" t="s">
        <v>284</v>
      </c>
      <c r="Q31" s="182"/>
      <c r="R31" s="181" t="s">
        <v>285</v>
      </c>
      <c r="S31" s="182"/>
      <c r="T31" s="181" t="s">
        <v>286</v>
      </c>
      <c r="U31" s="182"/>
    </row>
    <row r="32" spans="1:21" ht="15" customHeight="1" x14ac:dyDescent="0.25">
      <c r="A32" s="200"/>
      <c r="B32" s="61" t="s">
        <v>287</v>
      </c>
      <c r="C32" s="62">
        <v>20.329999999999998</v>
      </c>
      <c r="D32" s="61" t="s">
        <v>288</v>
      </c>
      <c r="E32" s="62">
        <v>19.03</v>
      </c>
      <c r="F32" s="61" t="s">
        <v>289</v>
      </c>
      <c r="G32" s="62">
        <v>19.03</v>
      </c>
      <c r="H32" s="61" t="s">
        <v>290</v>
      </c>
      <c r="I32" s="62">
        <v>19.03</v>
      </c>
      <c r="J32" s="61" t="s">
        <v>291</v>
      </c>
      <c r="K32" s="62">
        <v>22.27</v>
      </c>
      <c r="L32" s="61" t="s">
        <v>292</v>
      </c>
      <c r="M32" s="62">
        <v>18.63</v>
      </c>
      <c r="N32" s="61" t="s">
        <v>293</v>
      </c>
      <c r="O32" s="62">
        <v>18</v>
      </c>
      <c r="P32" s="61" t="s">
        <v>294</v>
      </c>
      <c r="Q32" s="62">
        <v>18</v>
      </c>
      <c r="R32" s="61" t="s">
        <v>295</v>
      </c>
      <c r="S32" s="62">
        <v>18.63</v>
      </c>
      <c r="T32" s="61" t="s">
        <v>296</v>
      </c>
      <c r="U32" s="62">
        <v>22.3</v>
      </c>
    </row>
    <row r="33" spans="1:21" s="39" customFormat="1" ht="15" customHeight="1" x14ac:dyDescent="0.25">
      <c r="A33" s="200"/>
      <c r="B33" s="175"/>
      <c r="C33" s="176"/>
      <c r="D33" s="175"/>
      <c r="E33" s="176"/>
      <c r="F33" s="175"/>
      <c r="G33" s="176"/>
      <c r="H33" s="175"/>
      <c r="I33" s="176"/>
      <c r="J33" s="175"/>
      <c r="K33" s="176"/>
      <c r="L33" s="175"/>
      <c r="M33" s="176"/>
      <c r="N33" s="175"/>
      <c r="O33" s="176"/>
      <c r="P33" s="175"/>
      <c r="Q33" s="176"/>
      <c r="R33" s="175"/>
      <c r="S33" s="176"/>
      <c r="T33" s="163"/>
      <c r="U33" s="164"/>
    </row>
    <row r="34" spans="1:21" ht="12.75" customHeight="1" x14ac:dyDescent="0.25">
      <c r="A34" s="200"/>
      <c r="B34" s="181" t="s">
        <v>297</v>
      </c>
      <c r="C34" s="182"/>
      <c r="D34" s="181" t="s">
        <v>298</v>
      </c>
      <c r="E34" s="182"/>
      <c r="F34" s="181" t="s">
        <v>299</v>
      </c>
      <c r="G34" s="182"/>
      <c r="H34" s="181" t="s">
        <v>300</v>
      </c>
      <c r="I34" s="182"/>
      <c r="J34" s="181" t="s">
        <v>301</v>
      </c>
      <c r="K34" s="182"/>
      <c r="L34" s="181" t="s">
        <v>302</v>
      </c>
      <c r="M34" s="182"/>
      <c r="N34" s="181" t="s">
        <v>303</v>
      </c>
      <c r="O34" s="182"/>
      <c r="P34" s="181" t="s">
        <v>304</v>
      </c>
      <c r="Q34" s="182"/>
      <c r="R34" s="179" t="s">
        <v>305</v>
      </c>
      <c r="S34" s="180"/>
      <c r="T34" s="181" t="s">
        <v>306</v>
      </c>
      <c r="U34" s="182"/>
    </row>
    <row r="35" spans="1:21" ht="15" customHeight="1" x14ac:dyDescent="0.25">
      <c r="A35" s="200"/>
      <c r="B35" s="61" t="s">
        <v>307</v>
      </c>
      <c r="C35" s="62">
        <v>22.31</v>
      </c>
      <c r="D35" s="68" t="s">
        <v>308</v>
      </c>
      <c r="E35" s="69">
        <v>19.03</v>
      </c>
      <c r="F35" s="61" t="s">
        <v>309</v>
      </c>
      <c r="G35" s="62">
        <v>19.03</v>
      </c>
      <c r="H35" s="61" t="s">
        <v>310</v>
      </c>
      <c r="I35" s="62">
        <v>19.03</v>
      </c>
      <c r="J35" s="61" t="s">
        <v>311</v>
      </c>
      <c r="K35" s="62">
        <v>18</v>
      </c>
      <c r="L35" s="61" t="s">
        <v>312</v>
      </c>
      <c r="M35" s="62">
        <v>20.77</v>
      </c>
      <c r="N35" s="61" t="s">
        <v>313</v>
      </c>
      <c r="O35" s="62">
        <v>18.63</v>
      </c>
      <c r="P35" s="61" t="s">
        <v>314</v>
      </c>
      <c r="Q35" s="62">
        <v>18.63</v>
      </c>
      <c r="R35" s="82" t="s">
        <v>401</v>
      </c>
      <c r="S35" s="83">
        <v>18.63</v>
      </c>
      <c r="T35" s="61" t="s">
        <v>315</v>
      </c>
      <c r="U35" s="62">
        <v>18</v>
      </c>
    </row>
    <row r="36" spans="1:21" s="39" customFormat="1" ht="15" customHeight="1" x14ac:dyDescent="0.25">
      <c r="A36" s="200"/>
      <c r="B36" s="163"/>
      <c r="C36" s="164"/>
      <c r="D36" s="163"/>
      <c r="E36" s="164"/>
      <c r="F36" s="163"/>
      <c r="G36" s="164"/>
      <c r="H36" s="163"/>
      <c r="I36" s="164"/>
      <c r="J36" s="163"/>
      <c r="K36" s="164"/>
      <c r="L36" s="163"/>
      <c r="M36" s="164"/>
      <c r="N36" s="163"/>
      <c r="O36" s="164"/>
      <c r="P36" s="163"/>
      <c r="Q36" s="164"/>
      <c r="R36" s="203">
        <v>1100000</v>
      </c>
      <c r="S36" s="204"/>
      <c r="T36" s="163"/>
      <c r="U36" s="164"/>
    </row>
    <row r="37" spans="1:21" ht="12.75" customHeight="1" x14ac:dyDescent="0.25">
      <c r="A37" s="200"/>
      <c r="B37" s="205" t="s">
        <v>330</v>
      </c>
      <c r="C37" s="206"/>
      <c r="D37" s="205" t="s">
        <v>329</v>
      </c>
      <c r="E37" s="206"/>
      <c r="F37" s="205" t="s">
        <v>331</v>
      </c>
      <c r="G37" s="206"/>
    </row>
    <row r="38" spans="1:21" ht="15" customHeight="1" x14ac:dyDescent="0.25">
      <c r="A38" s="200"/>
      <c r="B38" s="61" t="s">
        <v>357</v>
      </c>
      <c r="C38" s="62">
        <v>6.24</v>
      </c>
      <c r="D38" s="61" t="s">
        <v>357</v>
      </c>
      <c r="E38" s="62">
        <v>5.04</v>
      </c>
      <c r="F38" s="61" t="s">
        <v>357</v>
      </c>
      <c r="G38" s="62">
        <v>6.24</v>
      </c>
    </row>
    <row r="39" spans="1:21" s="39" customFormat="1" ht="16.5" customHeight="1" x14ac:dyDescent="0.25">
      <c r="A39" s="202"/>
      <c r="B39" s="163"/>
      <c r="C39" s="164"/>
      <c r="D39" s="163"/>
      <c r="E39" s="164"/>
      <c r="F39" s="163"/>
      <c r="G39" s="164"/>
    </row>
  </sheetData>
  <mergeCells count="238">
    <mergeCell ref="B39:C39"/>
    <mergeCell ref="L36:M36"/>
    <mergeCell ref="N36:O36"/>
    <mergeCell ref="P36:Q36"/>
    <mergeCell ref="R36:S36"/>
    <mergeCell ref="T36:U36"/>
    <mergeCell ref="B37:C37"/>
    <mergeCell ref="N34:O34"/>
    <mergeCell ref="P34:Q34"/>
    <mergeCell ref="R34:S34"/>
    <mergeCell ref="T34:U34"/>
    <mergeCell ref="B34:C34"/>
    <mergeCell ref="D34:E34"/>
    <mergeCell ref="F34:G34"/>
    <mergeCell ref="H34:I34"/>
    <mergeCell ref="J34:K34"/>
    <mergeCell ref="L34:M34"/>
    <mergeCell ref="B36:C36"/>
    <mergeCell ref="D36:E36"/>
    <mergeCell ref="F36:G36"/>
    <mergeCell ref="H36:I36"/>
    <mergeCell ref="J36:K36"/>
    <mergeCell ref="D37:E37"/>
    <mergeCell ref="F37:G37"/>
    <mergeCell ref="T31:U31"/>
    <mergeCell ref="B33:C33"/>
    <mergeCell ref="D33:E33"/>
    <mergeCell ref="F33:G33"/>
    <mergeCell ref="H33:I33"/>
    <mergeCell ref="J33:K33"/>
    <mergeCell ref="L33:M33"/>
    <mergeCell ref="N33:O33"/>
    <mergeCell ref="P33:Q33"/>
    <mergeCell ref="R33:S33"/>
    <mergeCell ref="T33:U33"/>
    <mergeCell ref="B31:C31"/>
    <mergeCell ref="D31:E31"/>
    <mergeCell ref="F31:G31"/>
    <mergeCell ref="H31:I31"/>
    <mergeCell ref="J31:K31"/>
    <mergeCell ref="L31:M31"/>
    <mergeCell ref="N31:O31"/>
    <mergeCell ref="P31:Q31"/>
    <mergeCell ref="R31:S31"/>
    <mergeCell ref="H28:I28"/>
    <mergeCell ref="J28:K28"/>
    <mergeCell ref="L28:M28"/>
    <mergeCell ref="N28:O28"/>
    <mergeCell ref="P28:Q28"/>
    <mergeCell ref="R28:S28"/>
    <mergeCell ref="T28:U28"/>
    <mergeCell ref="B30:C30"/>
    <mergeCell ref="D30:E30"/>
    <mergeCell ref="F30:G30"/>
    <mergeCell ref="H30:I30"/>
    <mergeCell ref="J30:K30"/>
    <mergeCell ref="L30:M30"/>
    <mergeCell ref="N30:O30"/>
    <mergeCell ref="P30:Q30"/>
    <mergeCell ref="R30:S30"/>
    <mergeCell ref="T30:U30"/>
    <mergeCell ref="P25:Q25"/>
    <mergeCell ref="R25:S25"/>
    <mergeCell ref="T25:U25"/>
    <mergeCell ref="B27:C27"/>
    <mergeCell ref="D27:E27"/>
    <mergeCell ref="F27:G27"/>
    <mergeCell ref="H27:I27"/>
    <mergeCell ref="J27:K27"/>
    <mergeCell ref="L27:M27"/>
    <mergeCell ref="N27:O27"/>
    <mergeCell ref="P27:Q27"/>
    <mergeCell ref="R27:S27"/>
    <mergeCell ref="T27:U27"/>
    <mergeCell ref="T22:U22"/>
    <mergeCell ref="B24:C24"/>
    <mergeCell ref="D24:E24"/>
    <mergeCell ref="F24:G24"/>
    <mergeCell ref="H24:I24"/>
    <mergeCell ref="J24:K24"/>
    <mergeCell ref="L24:M24"/>
    <mergeCell ref="N24:O24"/>
    <mergeCell ref="P24:Q24"/>
    <mergeCell ref="R24:S24"/>
    <mergeCell ref="H22:I22"/>
    <mergeCell ref="J22:K22"/>
    <mergeCell ref="L22:M22"/>
    <mergeCell ref="N22:O22"/>
    <mergeCell ref="P22:Q22"/>
    <mergeCell ref="R22:S22"/>
    <mergeCell ref="T24:U24"/>
    <mergeCell ref="B22:C22"/>
    <mergeCell ref="D22:E22"/>
    <mergeCell ref="F22:G22"/>
    <mergeCell ref="A1:A21"/>
    <mergeCell ref="A22:A39"/>
    <mergeCell ref="L18:M18"/>
    <mergeCell ref="N18:O18"/>
    <mergeCell ref="N15:O15"/>
    <mergeCell ref="J13:K13"/>
    <mergeCell ref="L13:M13"/>
    <mergeCell ref="N13:O13"/>
    <mergeCell ref="L10:M10"/>
    <mergeCell ref="N10:O10"/>
    <mergeCell ref="N7:O7"/>
    <mergeCell ref="B25:C25"/>
    <mergeCell ref="D25:E25"/>
    <mergeCell ref="F25:G25"/>
    <mergeCell ref="H25:I25"/>
    <mergeCell ref="J25:K25"/>
    <mergeCell ref="L25:M25"/>
    <mergeCell ref="N25:O25"/>
    <mergeCell ref="B28:C28"/>
    <mergeCell ref="D28:E28"/>
    <mergeCell ref="F28:G28"/>
    <mergeCell ref="N9:O9"/>
    <mergeCell ref="B7:C7"/>
    <mergeCell ref="D7:E7"/>
    <mergeCell ref="P18:Q18"/>
    <mergeCell ref="R18:S18"/>
    <mergeCell ref="T18:U18"/>
    <mergeCell ref="B19:C19"/>
    <mergeCell ref="D19:E19"/>
    <mergeCell ref="F19:G19"/>
    <mergeCell ref="B21:C21"/>
    <mergeCell ref="L16:M16"/>
    <mergeCell ref="N16:O16"/>
    <mergeCell ref="P16:Q16"/>
    <mergeCell ref="R16:S16"/>
    <mergeCell ref="T16:U16"/>
    <mergeCell ref="B18:C18"/>
    <mergeCell ref="D18:E18"/>
    <mergeCell ref="F18:G18"/>
    <mergeCell ref="H18:I18"/>
    <mergeCell ref="J18:K18"/>
    <mergeCell ref="D21:E21"/>
    <mergeCell ref="F21:G21"/>
    <mergeCell ref="H19:I19"/>
    <mergeCell ref="H21:I21"/>
    <mergeCell ref="J19:K19"/>
    <mergeCell ref="J21:K21"/>
    <mergeCell ref="P15:Q15"/>
    <mergeCell ref="R15:S15"/>
    <mergeCell ref="T15:U15"/>
    <mergeCell ref="B16:C16"/>
    <mergeCell ref="D16:E16"/>
    <mergeCell ref="F16:G16"/>
    <mergeCell ref="H16:I16"/>
    <mergeCell ref="J16:K16"/>
    <mergeCell ref="B15:C15"/>
    <mergeCell ref="D15:E15"/>
    <mergeCell ref="F15:G15"/>
    <mergeCell ref="H15:I15"/>
    <mergeCell ref="J15:K15"/>
    <mergeCell ref="L15:M15"/>
    <mergeCell ref="B13:C13"/>
    <mergeCell ref="D13:E13"/>
    <mergeCell ref="F13:G13"/>
    <mergeCell ref="H13:I13"/>
    <mergeCell ref="B12:C12"/>
    <mergeCell ref="D12:E12"/>
    <mergeCell ref="F12:G12"/>
    <mergeCell ref="H12:I12"/>
    <mergeCell ref="J12:K12"/>
    <mergeCell ref="P10:Q10"/>
    <mergeCell ref="R10:S10"/>
    <mergeCell ref="T10:U10"/>
    <mergeCell ref="P13:Q13"/>
    <mergeCell ref="R13:S13"/>
    <mergeCell ref="T13:U13"/>
    <mergeCell ref="L12:M12"/>
    <mergeCell ref="N12:O12"/>
    <mergeCell ref="P12:Q12"/>
    <mergeCell ref="R12:S12"/>
    <mergeCell ref="T12:U12"/>
    <mergeCell ref="B10:C10"/>
    <mergeCell ref="D10:E10"/>
    <mergeCell ref="F10:G10"/>
    <mergeCell ref="H10:I10"/>
    <mergeCell ref="J10:K10"/>
    <mergeCell ref="B9:C9"/>
    <mergeCell ref="D9:E9"/>
    <mergeCell ref="F9:G9"/>
    <mergeCell ref="H9:I9"/>
    <mergeCell ref="J9:K9"/>
    <mergeCell ref="B4:C4"/>
    <mergeCell ref="D4:E4"/>
    <mergeCell ref="F4:G4"/>
    <mergeCell ref="H4:I4"/>
    <mergeCell ref="J4:K4"/>
    <mergeCell ref="L4:M4"/>
    <mergeCell ref="P9:Q9"/>
    <mergeCell ref="R9:S9"/>
    <mergeCell ref="T9:U9"/>
    <mergeCell ref="L9:M9"/>
    <mergeCell ref="B6:C6"/>
    <mergeCell ref="D6:E6"/>
    <mergeCell ref="F6:G6"/>
    <mergeCell ref="H6:I6"/>
    <mergeCell ref="J6:K6"/>
    <mergeCell ref="L6:M6"/>
    <mergeCell ref="N6:O6"/>
    <mergeCell ref="P6:Q6"/>
    <mergeCell ref="R6:S6"/>
    <mergeCell ref="T3:U3"/>
    <mergeCell ref="F7:G7"/>
    <mergeCell ref="H7:I7"/>
    <mergeCell ref="J7:K7"/>
    <mergeCell ref="L7:M7"/>
    <mergeCell ref="P7:Q7"/>
    <mergeCell ref="R7:S7"/>
    <mergeCell ref="T7:U7"/>
    <mergeCell ref="T4:U4"/>
    <mergeCell ref="T6:U6"/>
    <mergeCell ref="D39:E39"/>
    <mergeCell ref="F39:G39"/>
    <mergeCell ref="N4:O4"/>
    <mergeCell ref="P4:Q4"/>
    <mergeCell ref="R4:S4"/>
    <mergeCell ref="R1:S1"/>
    <mergeCell ref="T1:U1"/>
    <mergeCell ref="B3:C3"/>
    <mergeCell ref="D3:E3"/>
    <mergeCell ref="F3:G3"/>
    <mergeCell ref="H3:I3"/>
    <mergeCell ref="J3:K3"/>
    <mergeCell ref="L3:M3"/>
    <mergeCell ref="N3:O3"/>
    <mergeCell ref="P3:Q3"/>
    <mergeCell ref="B1:C1"/>
    <mergeCell ref="D1:E1"/>
    <mergeCell ref="F1:G1"/>
    <mergeCell ref="H1:I1"/>
    <mergeCell ref="J1:K1"/>
    <mergeCell ref="L1:M1"/>
    <mergeCell ref="N1:O1"/>
    <mergeCell ref="P1:Q1"/>
    <mergeCell ref="R3:S3"/>
  </mergeCells>
  <pageMargins left="0.32291666666666669" right="0.20833333333333334" top="0.40625" bottom="0.33333333333333331" header="0.3" footer="0.3"/>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C10" sqref="C10"/>
    </sheetView>
  </sheetViews>
  <sheetFormatPr defaultRowHeight="15" x14ac:dyDescent="0.25"/>
  <cols>
    <col min="1" max="1" width="22.42578125" customWidth="1"/>
  </cols>
  <sheetData>
    <row r="1" spans="1:2" x14ac:dyDescent="0.25">
      <c r="A1" t="s">
        <v>383</v>
      </c>
      <c r="B1" s="74">
        <f>AVERAGE('Квартиры Старт'!C12,'Квартиры Старт'!K12,'Квартиры Старт'!O12,'Квартиры Старт'!Q12,'Квартиры Старт'!S12,'Квартиры Старт'!U12,'Квартиры Старт'!W12,'Квартиры Старт'!E16,'Квартиры Старт'!G16,'Квартиры Старт'!I16,'Квартиры Старт'!K16,'Квартиры Старт'!M16,'Квартиры Старт'!O16,'Квартиры Старт'!S16,'Квартиры Старт'!U16,'Квартиры Старт'!Y16,'Квартиры Старт'!C20,'Квартиры Старт'!G20,'Квартиры Старт'!Q20,'Квартиры Старт'!S20,'Квартиры Старт'!U20,'Квартиры Старт'!W20,'Квартиры Старт'!G24,'Квартиры Старт'!U24,'Квартиры Старт'!AA24,'Квартиры Старт'!C28,'Квартиры Старт'!G28,'Квартиры Старт'!U28,'Квартиры Старт'!W28,'Квартиры Старт'!C32,'Квартиры Старт'!G32,'Квартиры Старт'!AA32,'Квартиры Старт'!C36,'Квартиры Старт'!G40,'Квартиры Старт'!S40,'Квартиры Старт'!C44,'Квартиры Старт'!G44,'Квартиры Старт'!U44,'Квартиры Старт'!W44,'Квартиры Старт'!Y44,'Квартиры Старт'!Y48,'Квартиры Старт'!W48,'Квартиры Старт'!U48,'Квартиры Старт'!K48,'Квартиры Старт'!C48,'Квартиры Старт'!G52,'Квартиры Старт'!Q52,'Квартиры Старт'!S52,'Квартиры Старт'!U52)</f>
        <v>147000</v>
      </c>
    </row>
    <row r="2" spans="1:2" x14ac:dyDescent="0.25">
      <c r="A2" t="s">
        <v>384</v>
      </c>
      <c r="B2" s="74">
        <v>99000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Квартиры Старт</vt:lpstr>
      <vt:lpstr>Паркинги</vt:lpstr>
      <vt:lpstr>Лист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dns</dc:creator>
  <cp:lastModifiedBy>Олег</cp:lastModifiedBy>
  <cp:lastPrinted>2020-09-04T06:27:24Z</cp:lastPrinted>
  <dcterms:created xsi:type="dcterms:W3CDTF">2018-04-16T12:42:37Z</dcterms:created>
  <dcterms:modified xsi:type="dcterms:W3CDTF">2020-09-04T15:11:43Z</dcterms:modified>
</cp:coreProperties>
</file>