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625" windowWidth="14805" windowHeight="5490"/>
  </bookViews>
  <sheets>
    <sheet name="Квартиры" sheetId="1" r:id="rId1"/>
    <sheet name="Паркинг " sheetId="4" r:id="rId2"/>
    <sheet name="Лист3" sheetId="3" r:id="rId3"/>
  </sheets>
  <definedNames>
    <definedName name="_xlnm.Print_Area" localSheetId="0">Квартиры!$A$1:$J$167</definedName>
    <definedName name="_xlnm.Print_Area" localSheetId="1">'Паркинг '!$A$1:$P$46</definedName>
  </definedNames>
  <calcPr calcId="145621"/>
</workbook>
</file>

<file path=xl/calcChain.xml><?xml version="1.0" encoding="utf-8"?>
<calcChain xmlns="http://schemas.openxmlformats.org/spreadsheetml/2006/main">
  <c r="I134" i="1" l="1"/>
  <c r="D95" i="1" l="1"/>
  <c r="H122" i="1" l="1"/>
  <c r="F122" i="1"/>
  <c r="D85" i="1" l="1"/>
  <c r="D86" i="1" l="1"/>
  <c r="F113" i="1" l="1"/>
  <c r="C148" i="1" l="1"/>
  <c r="H32" i="1" l="1"/>
  <c r="H15" i="1"/>
  <c r="I26" i="1"/>
  <c r="I21" i="1"/>
  <c r="H148" i="1" l="1"/>
  <c r="E140" i="1"/>
  <c r="F140" i="1"/>
  <c r="C122" i="1"/>
  <c r="C113" i="1"/>
  <c r="D113" i="1"/>
  <c r="G113" i="1"/>
  <c r="I54" i="1" l="1"/>
  <c r="H54" i="1" s="1"/>
  <c r="G54" i="1" s="1"/>
  <c r="F54" i="1" s="1"/>
  <c r="E54" i="1" s="1"/>
  <c r="D54" i="1" s="1"/>
  <c r="C54" i="1" s="1"/>
  <c r="C48" i="1" s="1"/>
  <c r="C42" i="1" s="1"/>
  <c r="C36" i="1" s="1"/>
  <c r="D36" i="1" s="1"/>
  <c r="E36" i="1" s="1"/>
  <c r="F36" i="1" s="1"/>
  <c r="G36" i="1" s="1"/>
  <c r="H36" i="1" s="1"/>
  <c r="I36" i="1" s="1"/>
  <c r="I42" i="1" s="1"/>
  <c r="H161" i="1" l="1"/>
  <c r="G161" i="1" s="1"/>
  <c r="F161" i="1" s="1"/>
  <c r="E161" i="1" s="1"/>
  <c r="D161" i="1" s="1"/>
  <c r="C161" i="1" s="1"/>
  <c r="C155" i="1" s="1"/>
  <c r="C149" i="1" s="1"/>
  <c r="C144" i="1" s="1"/>
  <c r="D144" i="1" s="1"/>
  <c r="F144" i="1" s="1"/>
  <c r="G144" i="1" s="1"/>
  <c r="H144" i="1" s="1"/>
  <c r="I144" i="1" s="1"/>
  <c r="I149" i="1" s="1"/>
  <c r="H135" i="1"/>
  <c r="G135" i="1" s="1"/>
  <c r="F135" i="1" s="1"/>
  <c r="E135" i="1" s="1"/>
  <c r="D135" i="1" s="1"/>
  <c r="C135" i="1" s="1"/>
  <c r="C129" i="1" s="1"/>
  <c r="C123" i="1" s="1"/>
  <c r="C117" i="1" s="1"/>
  <c r="D117" i="1" s="1"/>
  <c r="E117" i="1" s="1"/>
  <c r="F117" i="1" s="1"/>
  <c r="G117" i="1" s="1"/>
  <c r="H117" i="1" s="1"/>
  <c r="I117" i="1" s="1"/>
  <c r="I123" i="1" s="1"/>
  <c r="G27" i="1" l="1"/>
  <c r="F27" i="1" s="1"/>
  <c r="E27" i="1" s="1"/>
  <c r="D27" i="1" s="1"/>
  <c r="C27" i="1" s="1"/>
  <c r="I108" i="1" l="1"/>
  <c r="I81" i="1"/>
  <c r="H81" i="1" s="1"/>
  <c r="G81" i="1" s="1"/>
  <c r="F81" i="1" s="1"/>
  <c r="E81" i="1" s="1"/>
  <c r="D81" i="1" s="1"/>
  <c r="C81" i="1" s="1"/>
  <c r="C75" i="1" s="1"/>
  <c r="C69" i="1" s="1"/>
  <c r="C63" i="1" s="1"/>
  <c r="D63" i="1" s="1"/>
  <c r="E63" i="1" s="1"/>
  <c r="F63" i="1" s="1"/>
  <c r="G63" i="1" s="1"/>
  <c r="H63" i="1" s="1"/>
  <c r="I63" i="1" s="1"/>
  <c r="I69" i="1" s="1"/>
  <c r="H108" i="1" l="1"/>
  <c r="G108" i="1" s="1"/>
  <c r="F108" i="1" s="1"/>
  <c r="E108" i="1" s="1"/>
  <c r="D108" i="1" s="1"/>
  <c r="C108" i="1" s="1"/>
  <c r="C102" i="1" s="1"/>
  <c r="C96" i="1" s="1"/>
  <c r="C90" i="1" s="1"/>
  <c r="D90" i="1" s="1"/>
  <c r="E90" i="1" s="1"/>
  <c r="F90" i="1" s="1"/>
  <c r="G90" i="1" s="1"/>
  <c r="H90" i="1" s="1"/>
  <c r="I90" i="1" s="1"/>
  <c r="I96" i="1" s="1"/>
</calcChain>
</file>

<file path=xl/sharedStrings.xml><?xml version="1.0" encoding="utf-8"?>
<sst xmlns="http://schemas.openxmlformats.org/spreadsheetml/2006/main" count="301" uniqueCount="101">
  <si>
    <t>№ 1</t>
  </si>
  <si>
    <t>№ 2</t>
  </si>
  <si>
    <t>№ 3</t>
  </si>
  <si>
    <t>№ 4</t>
  </si>
  <si>
    <t>№ 5</t>
  </si>
  <si>
    <t>№ 6</t>
  </si>
  <si>
    <t>№ 7</t>
  </si>
  <si>
    <t>№ 8</t>
  </si>
  <si>
    <t>№ 9</t>
  </si>
  <si>
    <t>№ 10</t>
  </si>
  <si>
    <t>№ 11</t>
  </si>
  <si>
    <t>№ 12</t>
  </si>
  <si>
    <t>№ 13</t>
  </si>
  <si>
    <t>№ 14</t>
  </si>
  <si>
    <t>ПРОДАНО</t>
  </si>
  <si>
    <t>№ 40</t>
  </si>
  <si>
    <t>№ 51</t>
  </si>
  <si>
    <t>№ 56</t>
  </si>
  <si>
    <t>№ 15</t>
  </si>
  <si>
    <t>№ 39</t>
  </si>
  <si>
    <t>№ 41</t>
  </si>
  <si>
    <t>№ 46</t>
  </si>
  <si>
    <t>№ 52</t>
  </si>
  <si>
    <t>№ 57</t>
  </si>
  <si>
    <t>№ 16</t>
  </si>
  <si>
    <t>№ 38</t>
  </si>
  <si>
    <t>№ 42</t>
  </si>
  <si>
    <t>№ 47</t>
  </si>
  <si>
    <t>№ 53</t>
  </si>
  <si>
    <t>№ 58</t>
  </si>
  <si>
    <t>№ 37</t>
  </si>
  <si>
    <t>№ 43</t>
  </si>
  <si>
    <t>№ 48</t>
  </si>
  <si>
    <t>№ 54</t>
  </si>
  <si>
    <t>№ 59</t>
  </si>
  <si>
    <t>№ 36</t>
  </si>
  <si>
    <t>№ 44</t>
  </si>
  <si>
    <t>№ 49</t>
  </si>
  <si>
    <t>№ 55</t>
  </si>
  <si>
    <t>№ 60</t>
  </si>
  <si>
    <t>№ 17</t>
  </si>
  <si>
    <t>№ 35</t>
  </si>
  <si>
    <t>№ 45</t>
  </si>
  <si>
    <t>№ 50</t>
  </si>
  <si>
    <t>№ 18</t>
  </si>
  <si>
    <t>№ 34</t>
  </si>
  <si>
    <t>№ 19</t>
  </si>
  <si>
    <t>№ 33</t>
  </si>
  <si>
    <t>№ 20</t>
  </si>
  <si>
    <t>№ 32</t>
  </si>
  <si>
    <t>№ 31</t>
  </si>
  <si>
    <t>№ 30</t>
  </si>
  <si>
    <t>№ 29</t>
  </si>
  <si>
    <t>№ 28</t>
  </si>
  <si>
    <t>№ 27</t>
  </si>
  <si>
    <t>№ 26</t>
  </si>
  <si>
    <t>№ 25</t>
  </si>
  <si>
    <t>№ 24</t>
  </si>
  <si>
    <t>№ 23</t>
  </si>
  <si>
    <t>№ 22</t>
  </si>
  <si>
    <t>№ 21</t>
  </si>
  <si>
    <t>№ помещения</t>
  </si>
  <si>
    <t>ГОРЫ</t>
  </si>
  <si>
    <t>МОРЕ</t>
  </si>
  <si>
    <t>ГУРЗУФ</t>
  </si>
  <si>
    <t>АРТЕК</t>
  </si>
  <si>
    <t>БРОНЬ</t>
  </si>
  <si>
    <t>продано</t>
  </si>
  <si>
    <t>цена</t>
  </si>
  <si>
    <t>№ м/места</t>
  </si>
  <si>
    <r>
      <t>площадь м</t>
    </r>
    <r>
      <rPr>
        <b/>
        <sz val="11"/>
        <color theme="1"/>
        <rFont val="Calibri"/>
        <family val="2"/>
        <charset val="204"/>
      </rPr>
      <t>²</t>
    </r>
  </si>
  <si>
    <t>СПЕЦ.ПРЕДЛОЖЕНИЕ</t>
  </si>
  <si>
    <t>бронь</t>
  </si>
  <si>
    <t>ОТДЕЛ ПРОДАЖ</t>
  </si>
  <si>
    <t xml:space="preserve">ДОМ СДАН В ЭКСПЛУАТАЦИЮ </t>
  </si>
  <si>
    <t xml:space="preserve"> ПРАЙС-ЛИСТ НА КВАРТИРЫ И КОММЕРЧЕСКУЮ НЕДВИЖИМОСТЬ  В  ЖК "ШАТО ЛУВР"                    </t>
  </si>
  <si>
    <r>
      <t xml:space="preserve"> сайт: </t>
    </r>
    <r>
      <rPr>
        <b/>
        <sz val="12"/>
        <rFont val="Times New Roman"/>
        <family val="1"/>
        <charset val="204"/>
      </rPr>
      <t xml:space="preserve">www.rshato.com </t>
    </r>
    <r>
      <rPr>
        <b/>
        <sz val="12"/>
        <color rgb="FF0000FF"/>
        <rFont val="Times New Roman"/>
        <family val="1"/>
        <charset val="204"/>
      </rPr>
      <t xml:space="preserve">                   </t>
    </r>
  </si>
  <si>
    <r>
      <rPr>
        <b/>
        <sz val="12"/>
        <color rgb="FF0000FF"/>
        <rFont val="Wingdings"/>
        <charset val="2"/>
      </rPr>
      <t>*</t>
    </r>
    <r>
      <rPr>
        <b/>
        <sz val="12"/>
        <rFont val="Times New Roman"/>
        <family val="1"/>
        <charset val="204"/>
      </rPr>
      <t xml:space="preserve"> rshato@mail.ru       </t>
    </r>
  </si>
  <si>
    <t xml:space="preserve"> ПРАЙС-ЛИСТ НА МАШИНОМЕСТА  В  ЖК "ШАТО ЛУВР"       </t>
  </si>
  <si>
    <r>
      <rPr>
        <b/>
        <sz val="12"/>
        <color rgb="FF0000FF"/>
        <rFont val="Wingdings"/>
        <charset val="2"/>
      </rPr>
      <t>(</t>
    </r>
    <r>
      <rPr>
        <b/>
        <sz val="12"/>
        <rFont val="Times New Roman"/>
        <family val="1"/>
        <charset val="204"/>
      </rPr>
      <t xml:space="preserve"> +7 978  077 74 88  Алёна</t>
    </r>
  </si>
  <si>
    <r>
      <rPr>
        <b/>
        <sz val="12"/>
        <color rgb="FF0000FF"/>
        <rFont val="Wingdings"/>
        <charset val="2"/>
      </rPr>
      <t>(</t>
    </r>
    <r>
      <rPr>
        <b/>
        <sz val="12"/>
        <color rgb="FF0000FF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+7 978 077 73 88  Катерина</t>
    </r>
  </si>
  <si>
    <t>коммерческая недвижимость 150 000 руб/м²</t>
  </si>
  <si>
    <t>1-й этаж</t>
  </si>
  <si>
    <t xml:space="preserve">8-й этаж  </t>
  </si>
  <si>
    <t xml:space="preserve">10-й этаж  </t>
  </si>
  <si>
    <t xml:space="preserve">11-й этаж  </t>
  </si>
  <si>
    <t xml:space="preserve">12-й этаж  </t>
  </si>
  <si>
    <t xml:space="preserve">13-й этаж  </t>
  </si>
  <si>
    <r>
      <rPr>
        <b/>
        <sz val="12"/>
        <color rgb="FF0000FF"/>
        <rFont val="Times New Roman"/>
        <family val="1"/>
        <charset val="204"/>
      </rPr>
      <t>сайт:</t>
    </r>
    <r>
      <rPr>
        <b/>
        <sz val="12"/>
        <rFont val="Times New Roman"/>
        <family val="1"/>
        <charset val="204"/>
      </rPr>
      <t xml:space="preserve"> шатолувр.рф</t>
    </r>
  </si>
  <si>
    <t>квартиры от 130 000  руб/м²</t>
  </si>
  <si>
    <r>
      <rPr>
        <b/>
        <sz val="12"/>
        <color rgb="FF0000FF"/>
        <rFont val="Wingdings"/>
        <charset val="2"/>
      </rPr>
      <t>(</t>
    </r>
    <r>
      <rPr>
        <b/>
        <sz val="12"/>
        <rFont val="Times New Roman"/>
        <family val="1"/>
        <charset val="204"/>
      </rPr>
      <t xml:space="preserve"> +7 978 077 74 88  Елена</t>
    </r>
  </si>
  <si>
    <r>
      <rPr>
        <b/>
        <sz val="12"/>
        <color rgb="FF0000FF"/>
        <rFont val="Wingdings"/>
        <charset val="2"/>
      </rPr>
      <t>(</t>
    </r>
    <r>
      <rPr>
        <b/>
        <sz val="12"/>
        <rFont val="Times New Roman"/>
        <family val="1"/>
        <charset val="204"/>
      </rPr>
      <t xml:space="preserve"> +7 978 077 73 88 Екатерина </t>
    </r>
  </si>
  <si>
    <t>квартиры от 112 000  руб/м²</t>
  </si>
  <si>
    <t xml:space="preserve">  ОТДЕЛ ПРОДАЖ</t>
  </si>
  <si>
    <t>площадь, м²</t>
  </si>
  <si>
    <t>цена за 1 м²</t>
  </si>
  <si>
    <t xml:space="preserve">цена </t>
  </si>
  <si>
    <t>ЦЕНА СНИЖЕНА</t>
  </si>
  <si>
    <t>БЕЗ ИПОТЕКИ</t>
  </si>
  <si>
    <t>квартиры от 128 000  руб/м²</t>
  </si>
  <si>
    <t>квартиры от 115 000  руб/м²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</si>
</sst>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&quot;р.&quot;"/>
    <numFmt numFmtId="165" formatCode="#,##0.00_ ;\-#,##0.00\ "/>
    <numFmt numFmtId="166" formatCode="#,##0.00&quot;р.&quot;"/>
    <numFmt numFmtId="167" formatCode="#,##0.00\ &quot;₽&quot;"/>
  </numFmts>
  <fonts count="47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0000FF"/>
      <name val="Times New Roman"/>
      <family val="1"/>
      <charset val="204"/>
    </font>
    <font>
      <b/>
      <sz val="16"/>
      <color rgb="FF009900"/>
      <name val="Times New Roman"/>
      <family val="1"/>
      <charset val="204"/>
    </font>
    <font>
      <sz val="12"/>
      <name val="Wingdings 2"/>
      <family val="1"/>
      <charset val="2"/>
    </font>
    <font>
      <b/>
      <sz val="11"/>
      <color indexed="8"/>
      <name val="Times New Roman"/>
      <family val="1"/>
      <charset val="204"/>
    </font>
    <font>
      <strike/>
      <sz val="11"/>
      <color indexed="8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trike/>
      <sz val="11"/>
      <name val="Times New Roman"/>
      <family val="1"/>
      <charset val="204"/>
    </font>
    <font>
      <u val="double"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b/>
      <i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u val="double"/>
      <sz val="11"/>
      <color indexed="8"/>
      <name val="Times New Roman"/>
      <family val="1"/>
      <charset val="204"/>
    </font>
    <font>
      <b/>
      <u val="double"/>
      <sz val="11"/>
      <name val="Times New Roman"/>
      <family val="1"/>
      <charset val="204"/>
    </font>
    <font>
      <b/>
      <sz val="12"/>
      <color rgb="FF0000FF"/>
      <name val="Wingdings"/>
      <charset val="2"/>
    </font>
    <font>
      <b/>
      <sz val="12"/>
      <color rgb="FF0000FF"/>
      <name val="Wingdings 2"/>
      <family val="1"/>
      <charset val="2"/>
    </font>
    <font>
      <b/>
      <sz val="12"/>
      <name val="Wingdings 2"/>
      <family val="1"/>
      <charset val="2"/>
    </font>
    <font>
      <b/>
      <u val="double"/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8"/>
      <color theme="3"/>
      <name val="Times New Roman"/>
      <family val="1"/>
      <charset val="204"/>
    </font>
    <font>
      <b/>
      <sz val="11"/>
      <color rgb="FF0000FF"/>
      <name val="Times New Roman"/>
      <family val="1"/>
      <charset val="204"/>
    </font>
    <font>
      <b/>
      <sz val="10"/>
      <color rgb="FF008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1"/>
      <color rgb="FFFFFF00"/>
      <name val="Times New Roman"/>
      <family val="1"/>
      <charset val="204"/>
    </font>
    <font>
      <sz val="11"/>
      <color rgb="FF009900"/>
      <name val="Times New Roman"/>
      <family val="1"/>
      <charset val="204"/>
    </font>
    <font>
      <b/>
      <sz val="11"/>
      <color rgb="FF009900"/>
      <name val="Times New Roman"/>
      <family val="1"/>
      <charset val="204"/>
    </font>
    <font>
      <b/>
      <sz val="10"/>
      <color rgb="FF0000FF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6"/>
      <color rgb="FF0000FF"/>
      <name val="Times New Roman"/>
      <family val="1"/>
      <charset val="204"/>
    </font>
    <font>
      <sz val="11"/>
      <color rgb="FF0000FF"/>
      <name val="Times New Roman"/>
      <family val="1"/>
      <charset val="204"/>
    </font>
    <font>
      <strike/>
      <sz val="11"/>
      <color rgb="FFFF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8">
    <xf numFmtId="0" fontId="0" fillId="0" borderId="0" xfId="0"/>
    <xf numFmtId="0" fontId="1" fillId="0" borderId="0" xfId="0" applyFont="1" applyAlignment="1">
      <alignment horizontal="center"/>
    </xf>
    <xf numFmtId="0" fontId="5" fillId="0" borderId="0" xfId="0" applyFont="1"/>
    <xf numFmtId="0" fontId="7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1" fillId="5" borderId="6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164" fontId="1" fillId="5" borderId="6" xfId="0" applyNumberFormat="1" applyFont="1" applyFill="1" applyBorder="1" applyAlignment="1">
      <alignment horizontal="center" wrapText="1"/>
    </xf>
    <xf numFmtId="0" fontId="1" fillId="5" borderId="3" xfId="0" applyFont="1" applyFill="1" applyBorder="1" applyAlignment="1">
      <alignment horizontal="center" wrapText="1"/>
    </xf>
    <xf numFmtId="164" fontId="13" fillId="5" borderId="3" xfId="0" applyNumberFormat="1" applyFont="1" applyFill="1" applyBorder="1" applyAlignment="1">
      <alignment horizontal="center" wrapText="1"/>
    </xf>
    <xf numFmtId="0" fontId="14" fillId="4" borderId="2" xfId="0" applyFont="1" applyFill="1" applyBorder="1" applyAlignment="1">
      <alignment horizontal="center" wrapText="1"/>
    </xf>
    <xf numFmtId="0" fontId="14" fillId="4" borderId="3" xfId="0" applyFont="1" applyFill="1" applyBorder="1" applyAlignment="1">
      <alignment horizontal="center" wrapText="1"/>
    </xf>
    <xf numFmtId="164" fontId="14" fillId="4" borderId="3" xfId="0" applyNumberFormat="1" applyFont="1" applyFill="1" applyBorder="1" applyAlignment="1">
      <alignment horizontal="center" wrapText="1"/>
    </xf>
    <xf numFmtId="165" fontId="1" fillId="5" borderId="3" xfId="0" applyNumberFormat="1" applyFont="1" applyFill="1" applyBorder="1" applyAlignment="1">
      <alignment horizontal="center" wrapText="1"/>
    </xf>
    <xf numFmtId="2" fontId="1" fillId="5" borderId="3" xfId="0" applyNumberFormat="1" applyFont="1" applyFill="1" applyBorder="1" applyAlignment="1">
      <alignment horizontal="center" wrapText="1"/>
    </xf>
    <xf numFmtId="164" fontId="1" fillId="5" borderId="3" xfId="0" applyNumberFormat="1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5" fillId="5" borderId="3" xfId="0" applyFont="1" applyFill="1" applyBorder="1" applyAlignment="1">
      <alignment horizontal="center" wrapText="1"/>
    </xf>
    <xf numFmtId="164" fontId="15" fillId="5" borderId="3" xfId="0" applyNumberFormat="1" applyFont="1" applyFill="1" applyBorder="1" applyAlignment="1">
      <alignment horizontal="center" wrapText="1"/>
    </xf>
    <xf numFmtId="164" fontId="1" fillId="5" borderId="4" xfId="0" applyNumberFormat="1" applyFont="1" applyFill="1" applyBorder="1" applyAlignment="1">
      <alignment horizontal="center" wrapText="1"/>
    </xf>
    <xf numFmtId="164" fontId="1" fillId="5" borderId="7" xfId="0" applyNumberFormat="1" applyFont="1" applyFill="1" applyBorder="1" applyAlignment="1">
      <alignment horizontal="center" wrapText="1"/>
    </xf>
    <xf numFmtId="166" fontId="15" fillId="4" borderId="3" xfId="0" applyNumberFormat="1" applyFont="1" applyFill="1" applyBorder="1" applyAlignment="1">
      <alignment horizontal="center" wrapText="1"/>
    </xf>
    <xf numFmtId="164" fontId="14" fillId="4" borderId="4" xfId="0" applyNumberFormat="1" applyFont="1" applyFill="1" applyBorder="1" applyAlignment="1">
      <alignment horizontal="center" wrapText="1"/>
    </xf>
    <xf numFmtId="164" fontId="15" fillId="5" borderId="4" xfId="0" applyNumberFormat="1" applyFont="1" applyFill="1" applyBorder="1" applyAlignment="1">
      <alignment horizontal="center" wrapText="1"/>
    </xf>
    <xf numFmtId="0" fontId="12" fillId="2" borderId="6" xfId="0" applyFont="1" applyFill="1" applyBorder="1" applyAlignment="1">
      <alignment horizontal="center" vertical="center" textRotation="90" wrapText="1"/>
    </xf>
    <xf numFmtId="0" fontId="12" fillId="2" borderId="9" xfId="0" applyFont="1" applyFill="1" applyBorder="1" applyAlignment="1">
      <alignment horizontal="center" vertical="center" textRotation="90" wrapText="1"/>
    </xf>
    <xf numFmtId="0" fontId="1" fillId="2" borderId="6" xfId="0" applyFont="1" applyFill="1" applyBorder="1" applyAlignment="1">
      <alignment horizontal="center" textRotation="90" wrapText="1"/>
    </xf>
    <xf numFmtId="0" fontId="1" fillId="2" borderId="9" xfId="0" applyFont="1" applyFill="1" applyBorder="1" applyAlignment="1">
      <alignment horizontal="center" textRotation="90" wrapText="1"/>
    </xf>
    <xf numFmtId="0" fontId="7" fillId="0" borderId="0" xfId="0" applyFont="1" applyFill="1" applyBorder="1" applyAlignment="1"/>
    <xf numFmtId="0" fontId="0" fillId="0" borderId="0" xfId="0" applyFont="1"/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Border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vertical="center"/>
    </xf>
    <xf numFmtId="0" fontId="0" fillId="0" borderId="0" xfId="0" applyFill="1" applyBorder="1"/>
    <xf numFmtId="0" fontId="20" fillId="0" borderId="0" xfId="0" applyFont="1" applyFill="1" applyBorder="1" applyAlignment="1">
      <alignment vertical="center"/>
    </xf>
    <xf numFmtId="0" fontId="7" fillId="5" borderId="3" xfId="0" applyFont="1" applyFill="1" applyBorder="1" applyAlignment="1">
      <alignment horizontal="center" vertical="center"/>
    </xf>
    <xf numFmtId="164" fontId="7" fillId="5" borderId="4" xfId="0" applyNumberFormat="1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0" fillId="0" borderId="0" xfId="0" applyBorder="1" applyAlignment="1"/>
    <xf numFmtId="0" fontId="7" fillId="5" borderId="3" xfId="0" applyFont="1" applyFill="1" applyBorder="1" applyAlignment="1">
      <alignment horizontal="center"/>
    </xf>
    <xf numFmtId="164" fontId="7" fillId="5" borderId="4" xfId="0" applyNumberFormat="1" applyFont="1" applyFill="1" applyBorder="1" applyAlignment="1">
      <alignment horizontal="center"/>
    </xf>
    <xf numFmtId="164" fontId="7" fillId="5" borderId="3" xfId="0" applyNumberFormat="1" applyFont="1" applyFill="1" applyBorder="1" applyAlignment="1">
      <alignment horizontal="center"/>
    </xf>
    <xf numFmtId="166" fontId="13" fillId="5" borderId="3" xfId="0" applyNumberFormat="1" applyFont="1" applyFill="1" applyBorder="1" applyAlignment="1">
      <alignment horizontal="center" wrapText="1"/>
    </xf>
    <xf numFmtId="0" fontId="15" fillId="5" borderId="3" xfId="0" applyFont="1" applyFill="1" applyBorder="1" applyAlignment="1">
      <alignment horizontal="center" vertical="center"/>
    </xf>
    <xf numFmtId="167" fontId="1" fillId="5" borderId="3" xfId="0" applyNumberFormat="1" applyFont="1" applyFill="1" applyBorder="1" applyAlignment="1">
      <alignment horizontal="center" wrapText="1"/>
    </xf>
    <xf numFmtId="167" fontId="1" fillId="5" borderId="4" xfId="0" applyNumberFormat="1" applyFont="1" applyFill="1" applyBorder="1" applyAlignment="1">
      <alignment horizontal="center" wrapText="1"/>
    </xf>
    <xf numFmtId="167" fontId="15" fillId="5" borderId="3" xfId="0" applyNumberFormat="1" applyFont="1" applyFill="1" applyBorder="1" applyAlignment="1">
      <alignment horizontal="center" wrapText="1"/>
    </xf>
    <xf numFmtId="167" fontId="15" fillId="5" borderId="4" xfId="0" applyNumberFormat="1" applyFont="1" applyFill="1" applyBorder="1" applyAlignment="1">
      <alignment horizontal="center" wrapText="1"/>
    </xf>
    <xf numFmtId="167" fontId="17" fillId="5" borderId="3" xfId="0" applyNumberFormat="1" applyFont="1" applyFill="1" applyBorder="1" applyAlignment="1">
      <alignment horizontal="center" wrapText="1"/>
    </xf>
    <xf numFmtId="166" fontId="1" fillId="4" borderId="3" xfId="0" applyNumberFormat="1" applyFont="1" applyFill="1" applyBorder="1" applyAlignment="1">
      <alignment horizontal="center" wrapText="1"/>
    </xf>
    <xf numFmtId="166" fontId="15" fillId="4" borderId="4" xfId="0" applyNumberFormat="1" applyFont="1" applyFill="1" applyBorder="1" applyAlignment="1">
      <alignment horizontal="center" wrapText="1"/>
    </xf>
    <xf numFmtId="166" fontId="1" fillId="0" borderId="3" xfId="0" applyNumberFormat="1" applyFont="1" applyFill="1" applyBorder="1" applyAlignment="1">
      <alignment horizontal="center" wrapText="1"/>
    </xf>
    <xf numFmtId="166" fontId="15" fillId="0" borderId="3" xfId="0" applyNumberFormat="1" applyFont="1" applyFill="1" applyBorder="1" applyAlignment="1">
      <alignment horizontal="center" wrapText="1"/>
    </xf>
    <xf numFmtId="0" fontId="8" fillId="0" borderId="0" xfId="0" applyFont="1" applyFill="1" applyAlignment="1"/>
    <xf numFmtId="0" fontId="18" fillId="0" borderId="0" xfId="0" applyFont="1" applyFill="1" applyBorder="1" applyAlignment="1">
      <alignment vertical="center"/>
    </xf>
    <xf numFmtId="164" fontId="7" fillId="0" borderId="14" xfId="0" applyNumberFormat="1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6" fontId="1" fillId="5" borderId="3" xfId="0" applyNumberFormat="1" applyFont="1" applyFill="1" applyBorder="1" applyAlignment="1">
      <alignment horizontal="center" wrapText="1"/>
    </xf>
    <xf numFmtId="164" fontId="15" fillId="5" borderId="4" xfId="0" applyNumberFormat="1" applyFont="1" applyFill="1" applyBorder="1" applyAlignment="1">
      <alignment horizontal="center" vertical="center"/>
    </xf>
    <xf numFmtId="0" fontId="23" fillId="5" borderId="5" xfId="0" applyFont="1" applyFill="1" applyBorder="1" applyAlignment="1">
      <alignment horizontal="center" wrapText="1"/>
    </xf>
    <xf numFmtId="0" fontId="23" fillId="4" borderId="2" xfId="0" applyFont="1" applyFill="1" applyBorder="1" applyAlignment="1">
      <alignment horizontal="center" wrapText="1"/>
    </xf>
    <xf numFmtId="0" fontId="23" fillId="5" borderId="2" xfId="0" applyFont="1" applyFill="1" applyBorder="1" applyAlignment="1">
      <alignment horizontal="center" wrapText="1"/>
    </xf>
    <xf numFmtId="0" fontId="23" fillId="5" borderId="3" xfId="0" applyFont="1" applyFill="1" applyBorder="1" applyAlignment="1">
      <alignment horizontal="center" wrapText="1"/>
    </xf>
    <xf numFmtId="0" fontId="24" fillId="5" borderId="3" xfId="0" applyFont="1" applyFill="1" applyBorder="1" applyAlignment="1">
      <alignment horizontal="center" wrapText="1"/>
    </xf>
    <xf numFmtId="0" fontId="24" fillId="5" borderId="2" xfId="0" applyFont="1" applyFill="1" applyBorder="1" applyAlignment="1">
      <alignment horizontal="center" wrapText="1"/>
    </xf>
    <xf numFmtId="0" fontId="24" fillId="0" borderId="3" xfId="0" applyFont="1" applyFill="1" applyBorder="1" applyAlignment="1">
      <alignment horizontal="center" wrapText="1"/>
    </xf>
    <xf numFmtId="0" fontId="28" fillId="5" borderId="2" xfId="0" applyFont="1" applyFill="1" applyBorder="1" applyAlignment="1">
      <alignment horizontal="center" vertical="center"/>
    </xf>
    <xf numFmtId="0" fontId="28" fillId="3" borderId="2" xfId="0" applyFont="1" applyFill="1" applyBorder="1" applyAlignment="1">
      <alignment horizontal="center" vertical="center"/>
    </xf>
    <xf numFmtId="0" fontId="24" fillId="3" borderId="2" xfId="0" applyFont="1" applyFill="1" applyBorder="1" applyAlignment="1">
      <alignment horizontal="center"/>
    </xf>
    <xf numFmtId="0" fontId="24" fillId="5" borderId="2" xfId="0" applyFont="1" applyFill="1" applyBorder="1" applyAlignment="1">
      <alignment horizontal="center" vertical="center"/>
    </xf>
    <xf numFmtId="0" fontId="28" fillId="5" borderId="2" xfId="0" applyFont="1" applyFill="1" applyBorder="1" applyAlignment="1">
      <alignment horizontal="center"/>
    </xf>
    <xf numFmtId="0" fontId="8" fillId="0" borderId="0" xfId="0" applyFont="1" applyFill="1" applyBorder="1" applyAlignment="1"/>
    <xf numFmtId="0" fontId="0" fillId="0" borderId="0" xfId="0" applyAlignment="1">
      <alignment textRotation="255"/>
    </xf>
    <xf numFmtId="166" fontId="15" fillId="5" borderId="3" xfId="0" applyNumberFormat="1" applyFont="1" applyFill="1" applyBorder="1" applyAlignment="1">
      <alignment horizontal="center" wrapText="1"/>
    </xf>
    <xf numFmtId="166" fontId="21" fillId="5" borderId="9" xfId="0" applyNumberFormat="1" applyFont="1" applyFill="1" applyBorder="1" applyAlignment="1">
      <alignment horizontal="center" wrapText="1"/>
    </xf>
    <xf numFmtId="166" fontId="15" fillId="5" borderId="9" xfId="0" applyNumberFormat="1" applyFont="1" applyFill="1" applyBorder="1" applyAlignment="1">
      <alignment horizontal="center" wrapText="1"/>
    </xf>
    <xf numFmtId="0" fontId="24" fillId="0" borderId="2" xfId="0" applyFont="1" applyFill="1" applyBorder="1" applyAlignment="1">
      <alignment horizontal="center" wrapText="1"/>
    </xf>
    <xf numFmtId="0" fontId="8" fillId="0" borderId="0" xfId="0" applyFont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164" fontId="32" fillId="4" borderId="3" xfId="0" applyNumberFormat="1" applyFont="1" applyFill="1" applyBorder="1" applyAlignment="1">
      <alignment horizontal="center" wrapText="1"/>
    </xf>
    <xf numFmtId="166" fontId="17" fillId="5" borderId="3" xfId="0" applyNumberFormat="1" applyFont="1" applyFill="1" applyBorder="1" applyAlignment="1">
      <alignment horizontal="center" wrapText="1"/>
    </xf>
    <xf numFmtId="0" fontId="8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 shrinkToFit="1"/>
    </xf>
    <xf numFmtId="0" fontId="12" fillId="0" borderId="0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167" fontId="8" fillId="0" borderId="0" xfId="0" applyNumberFormat="1" applyFont="1" applyBorder="1" applyAlignment="1">
      <alignment horizontal="left" vertical="center" wrapText="1"/>
    </xf>
    <xf numFmtId="167" fontId="12" fillId="0" borderId="0" xfId="0" applyNumberFormat="1" applyFont="1" applyBorder="1" applyAlignment="1">
      <alignment horizontal="left" vertical="center" wrapText="1"/>
    </xf>
    <xf numFmtId="167" fontId="12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166" fontId="15" fillId="0" borderId="4" xfId="0" applyNumberFormat="1" applyFont="1" applyFill="1" applyBorder="1" applyAlignment="1">
      <alignment horizontal="center" wrapText="1"/>
    </xf>
    <xf numFmtId="4" fontId="0" fillId="0" borderId="0" xfId="0" applyNumberFormat="1"/>
    <xf numFmtId="0" fontId="33" fillId="0" borderId="0" xfId="0" applyFont="1"/>
    <xf numFmtId="0" fontId="6" fillId="0" borderId="0" xfId="0" applyFont="1"/>
    <xf numFmtId="0" fontId="34" fillId="0" borderId="0" xfId="0" applyFont="1"/>
    <xf numFmtId="0" fontId="7" fillId="0" borderId="0" xfId="0" applyFont="1" applyAlignment="1">
      <alignment wrapText="1"/>
    </xf>
    <xf numFmtId="167" fontId="7" fillId="0" borderId="0" xfId="0" applyNumberFormat="1" applyFont="1" applyAlignment="1">
      <alignment wrapText="1"/>
    </xf>
    <xf numFmtId="167" fontId="12" fillId="0" borderId="0" xfId="0" applyNumberFormat="1" applyFont="1" applyAlignment="1">
      <alignment wrapText="1"/>
    </xf>
    <xf numFmtId="0" fontId="12" fillId="0" borderId="0" xfId="0" applyFont="1" applyAlignment="1">
      <alignment wrapText="1"/>
    </xf>
    <xf numFmtId="0" fontId="7" fillId="4" borderId="0" xfId="0" applyFont="1" applyFill="1" applyAlignment="1">
      <alignment wrapText="1"/>
    </xf>
    <xf numFmtId="0" fontId="12" fillId="0" borderId="0" xfId="0" applyFont="1"/>
    <xf numFmtId="167" fontId="7" fillId="0" borderId="0" xfId="0" applyNumberFormat="1" applyFont="1"/>
    <xf numFmtId="167" fontId="12" fillId="0" borderId="0" xfId="0" applyNumberFormat="1" applyFont="1"/>
    <xf numFmtId="0" fontId="24" fillId="5" borderId="2" xfId="0" applyFont="1" applyFill="1" applyBorder="1" applyAlignment="1">
      <alignment horizontal="center"/>
    </xf>
    <xf numFmtId="166" fontId="1" fillId="5" borderId="4" xfId="0" applyNumberFormat="1" applyFont="1" applyFill="1" applyBorder="1" applyAlignment="1">
      <alignment horizontal="center" wrapText="1"/>
    </xf>
    <xf numFmtId="166" fontId="21" fillId="5" borderId="3" xfId="0" applyNumberFormat="1" applyFont="1" applyFill="1" applyBorder="1" applyAlignment="1">
      <alignment horizontal="center" wrapText="1"/>
    </xf>
    <xf numFmtId="166" fontId="15" fillId="5" borderId="4" xfId="0" applyNumberFormat="1" applyFont="1" applyFill="1" applyBorder="1" applyAlignment="1">
      <alignment horizontal="center" wrapText="1"/>
    </xf>
    <xf numFmtId="166" fontId="16" fillId="5" borderId="3" xfId="0" applyNumberFormat="1" applyFont="1" applyFill="1" applyBorder="1" applyAlignment="1">
      <alignment horizontal="center" wrapText="1"/>
    </xf>
    <xf numFmtId="167" fontId="1" fillId="0" borderId="0" xfId="0" applyNumberFormat="1" applyFont="1" applyFill="1" applyBorder="1" applyAlignment="1">
      <alignment horizontal="left" vertical="center" wrapText="1"/>
    </xf>
    <xf numFmtId="167" fontId="16" fillId="5" borderId="3" xfId="0" applyNumberFormat="1" applyFont="1" applyFill="1" applyBorder="1" applyAlignment="1">
      <alignment horizontal="center" vertical="center" wrapText="1"/>
    </xf>
    <xf numFmtId="167" fontId="16" fillId="5" borderId="0" xfId="0" applyNumberFormat="1" applyFont="1" applyFill="1" applyBorder="1" applyAlignment="1">
      <alignment horizontal="center" vertical="center" wrapText="1"/>
    </xf>
    <xf numFmtId="167" fontId="16" fillId="0" borderId="0" xfId="0" applyNumberFormat="1" applyFont="1" applyFill="1" applyBorder="1" applyAlignment="1">
      <alignment horizontal="center" vertical="center" wrapText="1"/>
    </xf>
    <xf numFmtId="164" fontId="38" fillId="5" borderId="4" xfId="0" applyNumberFormat="1" applyFont="1" applyFill="1" applyBorder="1" applyAlignment="1">
      <alignment horizontal="center" vertical="center"/>
    </xf>
    <xf numFmtId="164" fontId="39" fillId="3" borderId="4" xfId="0" applyNumberFormat="1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 wrapText="1"/>
    </xf>
    <xf numFmtId="0" fontId="42" fillId="6" borderId="0" xfId="0" applyFont="1" applyFill="1" applyBorder="1" applyAlignment="1">
      <alignment horizontal="center" vertical="center"/>
    </xf>
    <xf numFmtId="167" fontId="43" fillId="3" borderId="0" xfId="0" applyNumberFormat="1" applyFont="1" applyFill="1" applyBorder="1" applyAlignment="1">
      <alignment horizontal="center" vertical="center" wrapText="1"/>
    </xf>
    <xf numFmtId="167" fontId="12" fillId="5" borderId="0" xfId="0" applyNumberFormat="1" applyFont="1" applyFill="1" applyBorder="1" applyAlignment="1">
      <alignment horizontal="center" vertical="center" wrapText="1"/>
    </xf>
    <xf numFmtId="166" fontId="43" fillId="0" borderId="3" xfId="0" applyNumberFormat="1" applyFont="1" applyFill="1" applyBorder="1" applyAlignment="1">
      <alignment horizontal="center" wrapText="1"/>
    </xf>
    <xf numFmtId="0" fontId="24" fillId="7" borderId="3" xfId="0" applyFont="1" applyFill="1" applyBorder="1" applyAlignment="1">
      <alignment horizontal="center" wrapText="1"/>
    </xf>
    <xf numFmtId="0" fontId="1" fillId="7" borderId="3" xfId="0" applyFont="1" applyFill="1" applyBorder="1" applyAlignment="1">
      <alignment horizontal="center" wrapText="1"/>
    </xf>
    <xf numFmtId="166" fontId="15" fillId="7" borderId="3" xfId="0" applyNumberFormat="1" applyFont="1" applyFill="1" applyBorder="1" applyAlignment="1">
      <alignment horizontal="center" wrapText="1"/>
    </xf>
    <xf numFmtId="166" fontId="1" fillId="7" borderId="3" xfId="0" applyNumberFormat="1" applyFont="1" applyFill="1" applyBorder="1" applyAlignment="1">
      <alignment horizontal="center" wrapText="1"/>
    </xf>
    <xf numFmtId="166" fontId="13" fillId="7" borderId="3" xfId="0" applyNumberFormat="1" applyFont="1" applyFill="1" applyBorder="1" applyAlignment="1">
      <alignment horizontal="center" wrapText="1"/>
    </xf>
    <xf numFmtId="167" fontId="15" fillId="7" borderId="4" xfId="0" applyNumberFormat="1" applyFont="1" applyFill="1" applyBorder="1" applyAlignment="1">
      <alignment horizontal="center" wrapText="1"/>
    </xf>
    <xf numFmtId="166" fontId="43" fillId="5" borderId="3" xfId="0" applyNumberFormat="1" applyFont="1" applyFill="1" applyBorder="1" applyAlignment="1">
      <alignment horizontal="center" wrapText="1"/>
    </xf>
    <xf numFmtId="0" fontId="24" fillId="8" borderId="3" xfId="0" applyFont="1" applyFill="1" applyBorder="1" applyAlignment="1">
      <alignment horizontal="center" wrapText="1"/>
    </xf>
    <xf numFmtId="0" fontId="1" fillId="8" borderId="3" xfId="0" applyFont="1" applyFill="1" applyBorder="1" applyAlignment="1">
      <alignment horizontal="center" wrapText="1"/>
    </xf>
    <xf numFmtId="166" fontId="1" fillId="8" borderId="3" xfId="0" applyNumberFormat="1" applyFont="1" applyFill="1" applyBorder="1" applyAlignment="1">
      <alignment horizontal="center" wrapText="1"/>
    </xf>
    <xf numFmtId="166" fontId="17" fillId="8" borderId="3" xfId="0" applyNumberFormat="1" applyFont="1" applyFill="1" applyBorder="1" applyAlignment="1">
      <alignment horizontal="center" wrapText="1"/>
    </xf>
    <xf numFmtId="167" fontId="15" fillId="8" borderId="4" xfId="0" applyNumberFormat="1" applyFont="1" applyFill="1" applyBorder="1" applyAlignment="1">
      <alignment horizontal="center" wrapText="1"/>
    </xf>
    <xf numFmtId="167" fontId="21" fillId="8" borderId="0" xfId="0" applyNumberFormat="1" applyFont="1" applyFill="1" applyBorder="1" applyAlignment="1">
      <alignment horizontal="center" vertical="center" wrapText="1"/>
    </xf>
    <xf numFmtId="0" fontId="24" fillId="3" borderId="2" xfId="0" applyFont="1" applyFill="1" applyBorder="1" applyAlignment="1">
      <alignment horizontal="center" wrapText="1"/>
    </xf>
    <xf numFmtId="166" fontId="1" fillId="3" borderId="3" xfId="0" applyNumberFormat="1" applyFont="1" applyFill="1" applyBorder="1" applyAlignment="1">
      <alignment horizontal="center" wrapText="1"/>
    </xf>
    <xf numFmtId="164" fontId="45" fillId="3" borderId="4" xfId="0" applyNumberFormat="1" applyFont="1" applyFill="1" applyBorder="1" applyAlignment="1">
      <alignment horizontal="center" vertical="center"/>
    </xf>
    <xf numFmtId="167" fontId="43" fillId="3" borderId="3" xfId="0" applyNumberFormat="1" applyFont="1" applyFill="1" applyBorder="1" applyAlignment="1">
      <alignment horizontal="center" vertical="center" wrapText="1"/>
    </xf>
    <xf numFmtId="167" fontId="43" fillId="0" borderId="3" xfId="0" applyNumberFormat="1" applyFont="1" applyFill="1" applyBorder="1" applyAlignment="1">
      <alignment horizontal="center" vertical="center" wrapText="1"/>
    </xf>
    <xf numFmtId="0" fontId="24" fillId="4" borderId="2" xfId="0" applyFont="1" applyFill="1" applyBorder="1" applyAlignment="1">
      <alignment horizontal="center" wrapText="1"/>
    </xf>
    <xf numFmtId="167" fontId="31" fillId="7" borderId="0" xfId="0" applyNumberFormat="1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wrapText="1"/>
    </xf>
    <xf numFmtId="167" fontId="43" fillId="0" borderId="0" xfId="0" applyNumberFormat="1" applyFont="1" applyFill="1" applyBorder="1" applyAlignment="1">
      <alignment horizontal="center" vertical="center" wrapText="1"/>
    </xf>
    <xf numFmtId="166" fontId="1" fillId="3" borderId="4" xfId="0" applyNumberFormat="1" applyFont="1" applyFill="1" applyBorder="1" applyAlignment="1">
      <alignment horizontal="center" wrapText="1"/>
    </xf>
    <xf numFmtId="166" fontId="16" fillId="0" borderId="3" xfId="0" applyNumberFormat="1" applyFont="1" applyFill="1" applyBorder="1" applyAlignment="1">
      <alignment horizontal="center" wrapText="1"/>
    </xf>
    <xf numFmtId="167" fontId="21" fillId="0" borderId="0" xfId="0" applyNumberFormat="1" applyFont="1" applyFill="1" applyBorder="1" applyAlignment="1">
      <alignment horizontal="center" vertical="center" wrapText="1"/>
    </xf>
    <xf numFmtId="166" fontId="46" fillId="5" borderId="3" xfId="0" applyNumberFormat="1" applyFont="1" applyFill="1" applyBorder="1" applyAlignment="1">
      <alignment horizontal="center" wrapText="1"/>
    </xf>
    <xf numFmtId="0" fontId="24" fillId="5" borderId="9" xfId="0" applyFont="1" applyFill="1" applyBorder="1" applyAlignment="1">
      <alignment horizontal="center" wrapText="1"/>
    </xf>
    <xf numFmtId="0" fontId="1" fillId="5" borderId="9" xfId="0" applyFont="1" applyFill="1" applyBorder="1" applyAlignment="1">
      <alignment horizontal="center" wrapText="1"/>
    </xf>
    <xf numFmtId="167" fontId="43" fillId="5" borderId="3" xfId="0" applyNumberFormat="1" applyFont="1" applyFill="1" applyBorder="1" applyAlignment="1">
      <alignment horizontal="center" vertical="center" wrapText="1"/>
    </xf>
    <xf numFmtId="167" fontId="31" fillId="0" borderId="0" xfId="0" applyNumberFormat="1" applyFont="1" applyFill="1" applyBorder="1" applyAlignment="1">
      <alignment horizontal="center" vertical="center" wrapText="1"/>
    </xf>
    <xf numFmtId="166" fontId="21" fillId="0" borderId="3" xfId="0" applyNumberFormat="1" applyFont="1" applyFill="1" applyBorder="1" applyAlignment="1">
      <alignment horizontal="center" wrapText="1"/>
    </xf>
    <xf numFmtId="0" fontId="1" fillId="4" borderId="6" xfId="0" applyFont="1" applyFill="1" applyBorder="1" applyAlignment="1">
      <alignment horizontal="center" wrapText="1"/>
    </xf>
    <xf numFmtId="0" fontId="1" fillId="4" borderId="9" xfId="0" applyFont="1" applyFill="1" applyBorder="1" applyAlignment="1">
      <alignment horizontal="center" wrapText="1"/>
    </xf>
    <xf numFmtId="166" fontId="1" fillId="4" borderId="6" xfId="0" applyNumberFormat="1" applyFont="1" applyFill="1" applyBorder="1" applyAlignment="1">
      <alignment horizontal="center" wrapText="1"/>
    </xf>
    <xf numFmtId="166" fontId="1" fillId="4" borderId="9" xfId="0" applyNumberFormat="1" applyFont="1" applyFill="1" applyBorder="1" applyAlignment="1">
      <alignment horizontal="center" wrapText="1"/>
    </xf>
    <xf numFmtId="164" fontId="32" fillId="4" borderId="6" xfId="0" applyNumberFormat="1" applyFont="1" applyFill="1" applyBorder="1" applyAlignment="1">
      <alignment horizontal="center" wrapText="1"/>
    </xf>
    <xf numFmtId="164" fontId="32" fillId="4" borderId="9" xfId="0" applyNumberFormat="1" applyFont="1" applyFill="1" applyBorder="1" applyAlignment="1">
      <alignment horizontal="center" wrapText="1"/>
    </xf>
    <xf numFmtId="166" fontId="1" fillId="4" borderId="7" xfId="0" applyNumberFormat="1" applyFont="1" applyFill="1" applyBorder="1" applyAlignment="1">
      <alignment horizontal="center" wrapText="1"/>
    </xf>
    <xf numFmtId="166" fontId="1" fillId="4" borderId="10" xfId="0" applyNumberFormat="1" applyFont="1" applyFill="1" applyBorder="1" applyAlignment="1">
      <alignment horizontal="center" wrapText="1"/>
    </xf>
    <xf numFmtId="167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7" fillId="4" borderId="0" xfId="0" applyFont="1" applyFill="1" applyBorder="1" applyAlignment="1">
      <alignment horizontal="center" wrapText="1"/>
    </xf>
    <xf numFmtId="0" fontId="35" fillId="4" borderId="0" xfId="0" applyFont="1" applyFill="1" applyBorder="1" applyAlignment="1">
      <alignment horizontal="center" vertical="center"/>
    </xf>
    <xf numFmtId="0" fontId="44" fillId="4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31" fillId="2" borderId="22" xfId="0" applyFont="1" applyFill="1" applyBorder="1" applyAlignment="1">
      <alignment horizontal="center" vertical="center" wrapText="1"/>
    </xf>
    <xf numFmtId="0" fontId="31" fillId="2" borderId="23" xfId="0" applyFont="1" applyFill="1" applyBorder="1" applyAlignment="1">
      <alignment horizontal="center" vertical="center" wrapText="1"/>
    </xf>
    <xf numFmtId="0" fontId="31" fillId="2" borderId="24" xfId="0" applyFont="1" applyFill="1" applyBorder="1" applyAlignment="1">
      <alignment horizontal="center" vertical="center" wrapText="1"/>
    </xf>
    <xf numFmtId="0" fontId="31" fillId="2" borderId="20" xfId="0" applyFont="1" applyFill="1" applyBorder="1" applyAlignment="1">
      <alignment horizontal="center" vertical="center" wrapText="1"/>
    </xf>
    <xf numFmtId="0" fontId="31" fillId="2" borderId="17" xfId="0" applyFont="1" applyFill="1" applyBorder="1" applyAlignment="1">
      <alignment horizontal="center" vertical="center" wrapText="1"/>
    </xf>
    <xf numFmtId="0" fontId="31" fillId="2" borderId="18" xfId="0" applyFont="1" applyFill="1" applyBorder="1" applyAlignment="1">
      <alignment horizontal="center" vertical="center" wrapText="1"/>
    </xf>
    <xf numFmtId="0" fontId="31" fillId="2" borderId="21" xfId="0" applyFont="1" applyFill="1" applyBorder="1" applyAlignment="1">
      <alignment horizontal="center" vertical="center" wrapText="1"/>
    </xf>
    <xf numFmtId="0" fontId="31" fillId="2" borderId="15" xfId="0" applyFont="1" applyFill="1" applyBorder="1" applyAlignment="1">
      <alignment horizontal="center" vertical="center" wrapText="1"/>
    </xf>
    <xf numFmtId="0" fontId="31" fillId="2" borderId="16" xfId="0" applyFont="1" applyFill="1" applyBorder="1" applyAlignment="1">
      <alignment horizontal="center" vertical="center" wrapText="1"/>
    </xf>
    <xf numFmtId="0" fontId="31" fillId="2" borderId="2" xfId="0" applyFont="1" applyFill="1" applyBorder="1" applyAlignment="1">
      <alignment horizontal="center" vertical="center" textRotation="255" wrapText="1"/>
    </xf>
    <xf numFmtId="0" fontId="31" fillId="2" borderId="3" xfId="0" applyFont="1" applyFill="1" applyBorder="1" applyAlignment="1">
      <alignment horizontal="center" vertical="center" textRotation="255" wrapText="1"/>
    </xf>
    <xf numFmtId="0" fontId="31" fillId="2" borderId="4" xfId="0" applyFont="1" applyFill="1" applyBorder="1" applyAlignment="1">
      <alignment horizontal="center" vertical="center" textRotation="255" wrapText="1"/>
    </xf>
    <xf numFmtId="0" fontId="31" fillId="2" borderId="11" xfId="0" applyFont="1" applyFill="1" applyBorder="1" applyAlignment="1">
      <alignment horizontal="center" vertical="center" textRotation="255" wrapText="1"/>
    </xf>
    <xf numFmtId="0" fontId="31" fillId="2" borderId="9" xfId="0" applyFont="1" applyFill="1" applyBorder="1" applyAlignment="1">
      <alignment horizontal="center" vertical="center" textRotation="255" wrapText="1"/>
    </xf>
    <xf numFmtId="0" fontId="31" fillId="2" borderId="12" xfId="0" applyFont="1" applyFill="1" applyBorder="1" applyAlignment="1">
      <alignment horizontal="center" vertical="center" textRotation="255" wrapText="1"/>
    </xf>
    <xf numFmtId="167" fontId="1" fillId="0" borderId="14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7" fontId="4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167" fontId="1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left" vertical="center" wrapText="1"/>
    </xf>
    <xf numFmtId="0" fontId="31" fillId="2" borderId="25" xfId="0" applyFont="1" applyFill="1" applyBorder="1" applyAlignment="1">
      <alignment horizontal="center" vertical="center" wrapText="1"/>
    </xf>
    <xf numFmtId="0" fontId="31" fillId="2" borderId="26" xfId="0" applyFont="1" applyFill="1" applyBorder="1" applyAlignment="1">
      <alignment horizontal="center" vertical="center" wrapText="1"/>
    </xf>
    <xf numFmtId="0" fontId="31" fillId="2" borderId="27" xfId="0" applyFont="1" applyFill="1" applyBorder="1" applyAlignment="1">
      <alignment horizontal="center" vertical="center" wrapText="1"/>
    </xf>
    <xf numFmtId="0" fontId="31" fillId="2" borderId="5" xfId="0" applyFont="1" applyFill="1" applyBorder="1" applyAlignment="1">
      <alignment horizontal="center" vertical="center" wrapText="1"/>
    </xf>
    <xf numFmtId="0" fontId="31" fillId="2" borderId="13" xfId="0" applyFont="1" applyFill="1" applyBorder="1" applyAlignment="1">
      <alignment horizontal="center" vertical="center" wrapText="1"/>
    </xf>
    <xf numFmtId="0" fontId="31" fillId="2" borderId="8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wrapText="1"/>
    </xf>
    <xf numFmtId="0" fontId="1" fillId="4" borderId="13" xfId="0" applyFont="1" applyFill="1" applyBorder="1" applyAlignment="1">
      <alignment horizontal="center" wrapText="1"/>
    </xf>
    <xf numFmtId="0" fontId="1" fillId="4" borderId="8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7" xfId="0" applyFont="1" applyFill="1" applyBorder="1" applyAlignment="1">
      <alignment horizontal="center" wrapText="1"/>
    </xf>
    <xf numFmtId="0" fontId="1" fillId="4" borderId="14" xfId="0" applyFont="1" applyFill="1" applyBorder="1" applyAlignment="1">
      <alignment horizontal="center" wrapText="1"/>
    </xf>
    <xf numFmtId="0" fontId="1" fillId="4" borderId="1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/>
    </xf>
    <xf numFmtId="0" fontId="22" fillId="4" borderId="0" xfId="0" applyFont="1" applyFill="1" applyBorder="1" applyAlignment="1">
      <alignment horizontal="center" wrapText="1"/>
    </xf>
    <xf numFmtId="0" fontId="37" fillId="4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wrapText="1"/>
    </xf>
    <xf numFmtId="0" fontId="27" fillId="0" borderId="0" xfId="0" quotePrefix="1" applyFont="1" applyBorder="1" applyAlignment="1">
      <alignment horizontal="left" vertical="center" wrapText="1" shrinkToFit="1"/>
    </xf>
    <xf numFmtId="0" fontId="22" fillId="0" borderId="0" xfId="0" applyFont="1" applyBorder="1" applyAlignment="1">
      <alignment horizontal="left" vertical="center" wrapText="1" shrinkToFit="1"/>
    </xf>
    <xf numFmtId="0" fontId="11" fillId="0" borderId="0" xfId="0" quotePrefix="1" applyFont="1" applyBorder="1" applyAlignment="1">
      <alignment horizontal="left" vertical="center" wrapText="1" shrinkToFit="1"/>
    </xf>
    <xf numFmtId="0" fontId="2" fillId="0" borderId="0" xfId="0" applyFont="1" applyBorder="1" applyAlignment="1">
      <alignment horizontal="left" vertical="center" wrapText="1" shrinkToFit="1"/>
    </xf>
    <xf numFmtId="0" fontId="23" fillId="4" borderId="5" xfId="0" applyFont="1" applyFill="1" applyBorder="1" applyAlignment="1">
      <alignment horizontal="center" wrapText="1"/>
    </xf>
    <xf numFmtId="0" fontId="23" fillId="4" borderId="8" xfId="0" applyFont="1" applyFill="1" applyBorder="1" applyAlignment="1">
      <alignment horizontal="center" wrapText="1"/>
    </xf>
    <xf numFmtId="166" fontId="32" fillId="4" borderId="6" xfId="0" applyNumberFormat="1" applyFont="1" applyFill="1" applyBorder="1" applyAlignment="1">
      <alignment horizontal="center" wrapText="1"/>
    </xf>
    <xf numFmtId="166" fontId="32" fillId="4" borderId="9" xfId="0" applyNumberFormat="1" applyFont="1" applyFill="1" applyBorder="1" applyAlignment="1">
      <alignment horizontal="center" wrapText="1"/>
    </xf>
    <xf numFmtId="164" fontId="1" fillId="4" borderId="0" xfId="0" applyNumberFormat="1" applyFont="1" applyFill="1" applyBorder="1" applyAlignment="1">
      <alignment horizontal="center" wrapText="1"/>
    </xf>
    <xf numFmtId="0" fontId="3" fillId="4" borderId="0" xfId="0" applyFont="1" applyFill="1" applyBorder="1" applyAlignment="1">
      <alignment horizontal="center" wrapText="1"/>
    </xf>
    <xf numFmtId="166" fontId="15" fillId="4" borderId="6" xfId="0" applyNumberFormat="1" applyFont="1" applyFill="1" applyBorder="1" applyAlignment="1">
      <alignment horizontal="center" wrapText="1"/>
    </xf>
    <xf numFmtId="166" fontId="15" fillId="4" borderId="9" xfId="0" applyNumberFormat="1" applyFont="1" applyFill="1" applyBorder="1" applyAlignment="1">
      <alignment horizontal="center" wrapText="1"/>
    </xf>
    <xf numFmtId="0" fontId="31" fillId="2" borderId="19" xfId="0" applyFont="1" applyFill="1" applyBorder="1" applyAlignment="1">
      <alignment horizontal="center" vertical="center" textRotation="255" wrapText="1"/>
    </xf>
    <xf numFmtId="0" fontId="36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 wrapText="1" shrinkToFit="1"/>
    </xf>
    <xf numFmtId="0" fontId="12" fillId="4" borderId="5" xfId="0" applyFont="1" applyFill="1" applyBorder="1" applyAlignment="1">
      <alignment horizontal="center" wrapText="1"/>
    </xf>
    <xf numFmtId="0" fontId="12" fillId="4" borderId="8" xfId="0" applyFont="1" applyFill="1" applyBorder="1" applyAlignment="1">
      <alignment horizontal="center" wrapText="1"/>
    </xf>
    <xf numFmtId="0" fontId="40" fillId="3" borderId="0" xfId="0" applyFont="1" applyFill="1" applyBorder="1" applyAlignment="1">
      <alignment horizontal="center"/>
    </xf>
    <xf numFmtId="0" fontId="31" fillId="4" borderId="0" xfId="0" applyFont="1" applyFill="1" applyBorder="1" applyAlignment="1">
      <alignment horizontal="center"/>
    </xf>
    <xf numFmtId="0" fontId="28" fillId="5" borderId="5" xfId="0" applyFont="1" applyFill="1" applyBorder="1" applyAlignment="1">
      <alignment horizontal="center" vertical="center"/>
    </xf>
    <xf numFmtId="0" fontId="28" fillId="5" borderId="8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0" fontId="28" fillId="5" borderId="0" xfId="0" applyFont="1" applyFill="1" applyBorder="1" applyAlignment="1">
      <alignment horizontal="center" vertical="center"/>
    </xf>
    <xf numFmtId="0" fontId="28" fillId="5" borderId="1" xfId="0" applyFont="1" applyFill="1" applyBorder="1" applyAlignment="1">
      <alignment horizontal="center" vertical="center"/>
    </xf>
    <xf numFmtId="164" fontId="7" fillId="5" borderId="7" xfId="0" applyNumberFormat="1" applyFont="1" applyFill="1" applyBorder="1" applyAlignment="1">
      <alignment horizontal="center" vertical="center"/>
    </xf>
    <xf numFmtId="164" fontId="7" fillId="5" borderId="10" xfId="0" applyNumberFormat="1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26" fillId="0" borderId="0" xfId="0" quotePrefix="1" applyFont="1" applyBorder="1" applyAlignment="1">
      <alignment horizontal="left" vertical="center" wrapText="1" shrinkToFit="1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 shrinkToFit="1"/>
    </xf>
    <xf numFmtId="0" fontId="29" fillId="0" borderId="0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center" vertical="center" wrapText="1"/>
    </xf>
    <xf numFmtId="0" fontId="8" fillId="5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 vertical="center" wrapText="1" shrinkToFit="1"/>
    </xf>
    <xf numFmtId="0" fontId="24" fillId="3" borderId="0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 wrapText="1"/>
    </xf>
    <xf numFmtId="166" fontId="15" fillId="3" borderId="0" xfId="0" applyNumberFormat="1" applyFont="1" applyFill="1" applyBorder="1" applyAlignment="1">
      <alignment horizontal="center" wrapText="1"/>
    </xf>
    <xf numFmtId="166" fontId="1" fillId="3" borderId="0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009900"/>
      <color rgb="FFFF5050"/>
      <color rgb="FF0000FF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microsoft.com/office/2007/relationships/hdphoto" Target="../media/hdphoto1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781050</xdr:colOff>
      <xdr:row>0</xdr:row>
      <xdr:rowOff>38099</xdr:rowOff>
    </xdr:from>
    <xdr:to>
      <xdr:col>6</xdr:col>
      <xdr:colOff>466725</xdr:colOff>
      <xdr:row>6</xdr:row>
      <xdr:rowOff>161924</xdr:rowOff>
    </xdr:to>
    <xdr:pic>
      <xdr:nvPicPr>
        <xdr:cNvPr id="4" name="Рисунок 3" descr="D:\Лена-Таня\ШАТО ЛУВР\ТИПОГРАФИЯ\Логотипы Шато Лувр в разных форматах\лого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8099"/>
          <a:ext cx="2181225" cy="1266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95248</xdr:colOff>
      <xdr:row>0</xdr:row>
      <xdr:rowOff>47625</xdr:rowOff>
    </xdr:from>
    <xdr:to>
      <xdr:col>10</xdr:col>
      <xdr:colOff>76199</xdr:colOff>
      <xdr:row>7</xdr:row>
      <xdr:rowOff>85725</xdr:rowOff>
    </xdr:to>
    <xdr:pic>
      <xdr:nvPicPr>
        <xdr:cNvPr id="12" name="Рисунок 11" descr="D:\Лена-Таня\ШАТО ЛУВР\ТИПОГРАФИЯ\Логотипы Шато Лувр в разных форматах\лого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4873" y="47625"/>
          <a:ext cx="2838451" cy="13716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4</xdr:col>
      <xdr:colOff>19050</xdr:colOff>
      <xdr:row>15</xdr:row>
      <xdr:rowOff>142875</xdr:rowOff>
    </xdr:from>
    <xdr:to>
      <xdr:col>5</xdr:col>
      <xdr:colOff>57150</xdr:colOff>
      <xdr:row>18</xdr:row>
      <xdr:rowOff>56007</xdr:rowOff>
    </xdr:to>
    <xdr:sp macro="" textlink="">
      <xdr:nvSpPr>
        <xdr:cNvPr id="8" name="Стрелка вправо 7"/>
        <xdr:cNvSpPr/>
      </xdr:nvSpPr>
      <xdr:spPr>
        <a:xfrm>
          <a:off x="3209925" y="3514725"/>
          <a:ext cx="752475" cy="484632"/>
        </a:xfrm>
        <a:prstGeom prst="rightArrow">
          <a:avLst/>
        </a:prstGeom>
        <a:solidFill>
          <a:schemeClr val="bg1">
            <a:lumMod val="6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>
            <a:solidFill>
              <a:schemeClr val="bg1">
                <a:lumMod val="50000"/>
              </a:schemeClr>
            </a:solidFill>
          </a:endParaRPr>
        </a:p>
      </xdr:txBody>
    </xdr:sp>
    <xdr:clientData/>
  </xdr:twoCellAnchor>
  <xdr:twoCellAnchor>
    <xdr:from>
      <xdr:col>11</xdr:col>
      <xdr:colOff>28575</xdr:colOff>
      <xdr:row>15</xdr:row>
      <xdr:rowOff>180975</xdr:rowOff>
    </xdr:from>
    <xdr:to>
      <xdr:col>12</xdr:col>
      <xdr:colOff>57150</xdr:colOff>
      <xdr:row>18</xdr:row>
      <xdr:rowOff>94107</xdr:rowOff>
    </xdr:to>
    <xdr:sp macro="" textlink="">
      <xdr:nvSpPr>
        <xdr:cNvPr id="9" name="Стрелка вправо 8"/>
        <xdr:cNvSpPr/>
      </xdr:nvSpPr>
      <xdr:spPr>
        <a:xfrm>
          <a:off x="8220075" y="3552825"/>
          <a:ext cx="742950" cy="484632"/>
        </a:xfrm>
        <a:prstGeom prst="rightArrow">
          <a:avLst/>
        </a:prstGeom>
        <a:solidFill>
          <a:schemeClr val="bg1">
            <a:lumMod val="6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</xdr:col>
      <xdr:colOff>466725</xdr:colOff>
      <xdr:row>26</xdr:row>
      <xdr:rowOff>28575</xdr:rowOff>
    </xdr:from>
    <xdr:to>
      <xdr:col>2</xdr:col>
      <xdr:colOff>236982</xdr:colOff>
      <xdr:row>30</xdr:row>
      <xdr:rowOff>28575</xdr:rowOff>
    </xdr:to>
    <xdr:sp macro="" textlink="">
      <xdr:nvSpPr>
        <xdr:cNvPr id="10" name="Стрелка вниз 9"/>
        <xdr:cNvSpPr/>
      </xdr:nvSpPr>
      <xdr:spPr>
        <a:xfrm>
          <a:off x="1514475" y="5495925"/>
          <a:ext cx="484632" cy="762000"/>
        </a:xfrm>
        <a:prstGeom prst="downArrow">
          <a:avLst/>
        </a:prstGeom>
        <a:solidFill>
          <a:schemeClr val="bg1">
            <a:lumMod val="6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7</xdr:col>
      <xdr:colOff>466725</xdr:colOff>
      <xdr:row>26</xdr:row>
      <xdr:rowOff>38100</xdr:rowOff>
    </xdr:from>
    <xdr:to>
      <xdr:col>8</xdr:col>
      <xdr:colOff>236982</xdr:colOff>
      <xdr:row>30</xdr:row>
      <xdr:rowOff>19050</xdr:rowOff>
    </xdr:to>
    <xdr:sp macro="" textlink="">
      <xdr:nvSpPr>
        <xdr:cNvPr id="11" name="Стрелка вниз 10"/>
        <xdr:cNvSpPr/>
      </xdr:nvSpPr>
      <xdr:spPr>
        <a:xfrm>
          <a:off x="5800725" y="5505450"/>
          <a:ext cx="484632" cy="742950"/>
        </a:xfrm>
        <a:prstGeom prst="downArrow">
          <a:avLst/>
        </a:prstGeom>
        <a:solidFill>
          <a:schemeClr val="bg1">
            <a:lumMod val="6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13</xdr:col>
      <xdr:colOff>476250</xdr:colOff>
      <xdr:row>26</xdr:row>
      <xdr:rowOff>19050</xdr:rowOff>
    </xdr:from>
    <xdr:to>
      <xdr:col>14</xdr:col>
      <xdr:colOff>246507</xdr:colOff>
      <xdr:row>30</xdr:row>
      <xdr:rowOff>0</xdr:rowOff>
    </xdr:to>
    <xdr:sp macro="" textlink="">
      <xdr:nvSpPr>
        <xdr:cNvPr id="13" name="Стрелка вниз 12"/>
        <xdr:cNvSpPr/>
      </xdr:nvSpPr>
      <xdr:spPr>
        <a:xfrm>
          <a:off x="10096500" y="5486400"/>
          <a:ext cx="484632" cy="742950"/>
        </a:xfrm>
        <a:prstGeom prst="downArrow">
          <a:avLst/>
        </a:prstGeom>
        <a:solidFill>
          <a:schemeClr val="bg1">
            <a:lumMod val="6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4</xdr:col>
      <xdr:colOff>9525</xdr:colOff>
      <xdr:row>38</xdr:row>
      <xdr:rowOff>161925</xdr:rowOff>
    </xdr:from>
    <xdr:to>
      <xdr:col>5</xdr:col>
      <xdr:colOff>28575</xdr:colOff>
      <xdr:row>41</xdr:row>
      <xdr:rowOff>75057</xdr:rowOff>
    </xdr:to>
    <xdr:sp macro="" textlink="">
      <xdr:nvSpPr>
        <xdr:cNvPr id="14" name="Стрелка вправо 13"/>
        <xdr:cNvSpPr/>
      </xdr:nvSpPr>
      <xdr:spPr>
        <a:xfrm>
          <a:off x="3200400" y="7915275"/>
          <a:ext cx="733425" cy="484632"/>
        </a:xfrm>
        <a:prstGeom prst="rightArrow">
          <a:avLst/>
        </a:prstGeom>
        <a:solidFill>
          <a:schemeClr val="bg1">
            <a:lumMod val="6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11</xdr:col>
      <xdr:colOff>9525</xdr:colOff>
      <xdr:row>38</xdr:row>
      <xdr:rowOff>123825</xdr:rowOff>
    </xdr:from>
    <xdr:to>
      <xdr:col>12</xdr:col>
      <xdr:colOff>19050</xdr:colOff>
      <xdr:row>41</xdr:row>
      <xdr:rowOff>36957</xdr:rowOff>
    </xdr:to>
    <xdr:sp macro="" textlink="">
      <xdr:nvSpPr>
        <xdr:cNvPr id="15" name="Стрелка вправо 14"/>
        <xdr:cNvSpPr/>
      </xdr:nvSpPr>
      <xdr:spPr>
        <a:xfrm>
          <a:off x="8201025" y="7877175"/>
          <a:ext cx="723900" cy="484632"/>
        </a:xfrm>
        <a:prstGeom prst="rightArrow">
          <a:avLst/>
        </a:prstGeom>
        <a:solidFill>
          <a:schemeClr val="bg1">
            <a:lumMod val="6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0</xdr:col>
      <xdr:colOff>104775</xdr:colOff>
      <xdr:row>13</xdr:row>
      <xdr:rowOff>19050</xdr:rowOff>
    </xdr:from>
    <xdr:to>
      <xdr:col>0</xdr:col>
      <xdr:colOff>1019175</xdr:colOff>
      <xdr:row>17</xdr:row>
      <xdr:rowOff>171450</xdr:rowOff>
    </xdr:to>
    <xdr:sp macro="" textlink="">
      <xdr:nvSpPr>
        <xdr:cNvPr id="19" name="Выноска со стрелкой вправо 18"/>
        <xdr:cNvSpPr/>
      </xdr:nvSpPr>
      <xdr:spPr>
        <a:xfrm>
          <a:off x="104775" y="3009900"/>
          <a:ext cx="914400" cy="914400"/>
        </a:xfrm>
        <a:prstGeom prst="rightArrowCallout">
          <a:avLst/>
        </a:prstGeom>
        <a:solidFill>
          <a:schemeClr val="bg1">
            <a:lumMod val="6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 editAs="oneCell">
    <xdr:from>
      <xdr:col>0</xdr:col>
      <xdr:colOff>209317</xdr:colOff>
      <xdr:row>13</xdr:row>
      <xdr:rowOff>30666</xdr:rowOff>
    </xdr:from>
    <xdr:to>
      <xdr:col>0</xdr:col>
      <xdr:colOff>580792</xdr:colOff>
      <xdr:row>17</xdr:row>
      <xdr:rowOff>177049</xdr:rowOff>
    </xdr:to>
    <xdr:pic>
      <xdr:nvPicPr>
        <xdr:cNvPr id="22" name="Рисунок 2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9317" y="2981093"/>
          <a:ext cx="371475" cy="889797"/>
        </a:xfrm>
        <a:prstGeom prst="rect">
          <a:avLst/>
        </a:prstGeom>
      </xdr:spPr>
    </xdr:pic>
    <xdr:clientData/>
  </xdr:twoCellAnchor>
  <xdr:twoCellAnchor>
    <xdr:from>
      <xdr:col>13</xdr:col>
      <xdr:colOff>314325</xdr:colOff>
      <xdr:row>42</xdr:row>
      <xdr:rowOff>57150</xdr:rowOff>
    </xdr:from>
    <xdr:to>
      <xdr:col>14</xdr:col>
      <xdr:colOff>381000</xdr:colOff>
      <xdr:row>45</xdr:row>
      <xdr:rowOff>257175</xdr:rowOff>
    </xdr:to>
    <xdr:sp macro="" textlink="">
      <xdr:nvSpPr>
        <xdr:cNvPr id="23" name="Выноска со стрелкой вниз 22"/>
        <xdr:cNvSpPr/>
      </xdr:nvSpPr>
      <xdr:spPr>
        <a:xfrm>
          <a:off x="9934575" y="8572500"/>
          <a:ext cx="781050" cy="1019175"/>
        </a:xfrm>
        <a:prstGeom prst="downArrowCallout">
          <a:avLst/>
        </a:prstGeom>
        <a:solidFill>
          <a:schemeClr val="bg1">
            <a:lumMod val="6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 editAs="oneCell">
    <xdr:from>
      <xdr:col>15</xdr:col>
      <xdr:colOff>295276</xdr:colOff>
      <xdr:row>43</xdr:row>
      <xdr:rowOff>200024</xdr:rowOff>
    </xdr:from>
    <xdr:to>
      <xdr:col>15</xdr:col>
      <xdr:colOff>809626</xdr:colOff>
      <xdr:row>47</xdr:row>
      <xdr:rowOff>47624</xdr:rowOff>
    </xdr:to>
    <xdr:pic>
      <xdr:nvPicPr>
        <xdr:cNvPr id="26" name="Рисунок 2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ackgroundRemoval t="10000" b="90000" l="10000" r="9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11344276" y="8905874"/>
          <a:ext cx="514350" cy="981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8"/>
  <sheetViews>
    <sheetView showGridLines="0" tabSelected="1" view="pageBreakPreview" topLeftCell="A154" zoomScale="89" zoomScaleNormal="100" zoomScaleSheetLayoutView="89" workbookViewId="0">
      <selection activeCell="A102" sqref="A102"/>
    </sheetView>
  </sheetViews>
  <sheetFormatPr defaultRowHeight="15" x14ac:dyDescent="0.25"/>
  <cols>
    <col min="1" max="1" width="19.5703125" style="94" customWidth="1"/>
    <col min="2" max="2" width="3.42578125" style="1" customWidth="1"/>
    <col min="3" max="9" width="18.7109375" style="1" customWidth="1"/>
    <col min="10" max="10" width="3.7109375" style="1" customWidth="1"/>
  </cols>
  <sheetData>
    <row r="1" spans="1:13" ht="15" customHeight="1" x14ac:dyDescent="0.25">
      <c r="A1" s="198" t="s">
        <v>93</v>
      </c>
      <c r="B1" s="198"/>
      <c r="C1" s="198"/>
      <c r="D1" s="198"/>
      <c r="E1" s="198"/>
      <c r="F1" s="198"/>
      <c r="G1" s="198"/>
      <c r="H1" s="198"/>
      <c r="I1" s="198"/>
      <c r="J1" s="198"/>
    </row>
    <row r="2" spans="1:13" ht="15" customHeight="1" x14ac:dyDescent="0.25">
      <c r="A2" s="217" t="s">
        <v>90</v>
      </c>
      <c r="B2" s="217"/>
      <c r="C2" s="217"/>
      <c r="D2" s="217"/>
      <c r="E2" s="217"/>
      <c r="F2" s="217"/>
      <c r="G2" s="217"/>
      <c r="H2" s="217"/>
      <c r="I2" s="217"/>
      <c r="J2" s="217"/>
    </row>
    <row r="3" spans="1:13" ht="15" customHeight="1" x14ac:dyDescent="0.25">
      <c r="A3" s="217" t="s">
        <v>91</v>
      </c>
      <c r="B3" s="217"/>
      <c r="C3" s="217"/>
      <c r="D3" s="217"/>
      <c r="E3" s="217"/>
      <c r="F3" s="217"/>
      <c r="G3" s="217"/>
      <c r="H3" s="217"/>
      <c r="I3" s="217"/>
      <c r="J3" s="217"/>
    </row>
    <row r="4" spans="1:13" ht="15" customHeight="1" x14ac:dyDescent="0.25">
      <c r="A4" s="218" t="s">
        <v>77</v>
      </c>
      <c r="B4" s="218"/>
      <c r="C4" s="218"/>
      <c r="D4" s="218"/>
      <c r="E4" s="218"/>
      <c r="F4" s="218"/>
      <c r="G4" s="218"/>
      <c r="H4" s="218"/>
      <c r="I4" s="218"/>
      <c r="J4" s="218"/>
    </row>
    <row r="5" spans="1:13" ht="15" customHeight="1" x14ac:dyDescent="0.25">
      <c r="A5" s="218" t="s">
        <v>88</v>
      </c>
      <c r="B5" s="218"/>
      <c r="C5" s="218"/>
      <c r="D5" s="218"/>
      <c r="E5" s="218"/>
      <c r="F5" s="218"/>
      <c r="G5" s="218"/>
      <c r="H5" s="218"/>
      <c r="I5" s="218"/>
      <c r="J5" s="218"/>
      <c r="K5" s="2"/>
    </row>
    <row r="6" spans="1:13" ht="15" customHeight="1" x14ac:dyDescent="0.25">
      <c r="A6" s="219"/>
      <c r="B6" s="219"/>
      <c r="C6" s="219"/>
      <c r="D6" s="219"/>
      <c r="E6" s="219"/>
      <c r="F6" s="219"/>
      <c r="G6" s="219"/>
      <c r="H6" s="219"/>
      <c r="I6" s="219"/>
      <c r="J6" s="219"/>
      <c r="K6" s="2"/>
    </row>
    <row r="7" spans="1:13" ht="15" customHeight="1" x14ac:dyDescent="0.25">
      <c r="A7" s="220"/>
      <c r="B7" s="220"/>
      <c r="C7" s="220"/>
      <c r="D7" s="220"/>
      <c r="E7" s="220"/>
      <c r="F7" s="220"/>
      <c r="G7" s="220"/>
      <c r="H7" s="220"/>
      <c r="I7" s="220"/>
      <c r="J7" s="220"/>
      <c r="K7" s="2"/>
    </row>
    <row r="8" spans="1:13" s="4" customFormat="1" ht="15" customHeight="1" thickBot="1" x14ac:dyDescent="0.3">
      <c r="A8" s="88"/>
      <c r="B8" s="231" t="s">
        <v>75</v>
      </c>
      <c r="C8" s="231"/>
      <c r="D8" s="231"/>
      <c r="E8" s="231"/>
      <c r="F8" s="231"/>
      <c r="G8" s="231"/>
      <c r="H8" s="231"/>
      <c r="I8" s="231"/>
      <c r="J8" s="231"/>
      <c r="K8" s="98"/>
    </row>
    <row r="9" spans="1:13" s="99" customFormat="1" ht="14.1" customHeight="1" thickBot="1" x14ac:dyDescent="0.3">
      <c r="A9" s="87"/>
      <c r="B9" s="202" t="s">
        <v>62</v>
      </c>
      <c r="C9" s="203"/>
      <c r="D9" s="203"/>
      <c r="E9" s="203"/>
      <c r="F9" s="203"/>
      <c r="G9" s="203"/>
      <c r="H9" s="203"/>
      <c r="I9" s="203"/>
      <c r="J9" s="204"/>
      <c r="M9" s="4"/>
    </row>
    <row r="10" spans="1:13" s="99" customFormat="1" ht="14.1" customHeight="1" x14ac:dyDescent="0.25">
      <c r="A10" s="87" t="s">
        <v>61</v>
      </c>
      <c r="B10" s="183" t="s">
        <v>64</v>
      </c>
      <c r="C10" s="65">
        <v>110</v>
      </c>
      <c r="D10" s="205"/>
      <c r="E10" s="206"/>
      <c r="F10" s="207"/>
      <c r="G10" s="65">
        <v>111</v>
      </c>
      <c r="H10" s="232">
        <v>112</v>
      </c>
      <c r="I10" s="233"/>
      <c r="J10" s="229" t="s">
        <v>65</v>
      </c>
    </row>
    <row r="11" spans="1:13" s="99" customFormat="1" ht="14.1" customHeight="1" x14ac:dyDescent="0.25">
      <c r="A11" s="87" t="s">
        <v>94</v>
      </c>
      <c r="B11" s="184"/>
      <c r="C11" s="7"/>
      <c r="D11" s="156"/>
      <c r="E11" s="208"/>
      <c r="F11" s="157"/>
      <c r="G11" s="7"/>
      <c r="H11" s="156">
        <v>214.7</v>
      </c>
      <c r="I11" s="157"/>
      <c r="J11" s="184"/>
    </row>
    <row r="12" spans="1:13" s="99" customFormat="1" ht="14.1" customHeight="1" x14ac:dyDescent="0.25">
      <c r="A12" s="87" t="s">
        <v>95</v>
      </c>
      <c r="B12" s="184"/>
      <c r="C12" s="7"/>
      <c r="D12" s="156"/>
      <c r="E12" s="208"/>
      <c r="F12" s="157"/>
      <c r="G12" s="7"/>
      <c r="H12" s="158">
        <v>150000</v>
      </c>
      <c r="I12" s="159"/>
      <c r="J12" s="184"/>
    </row>
    <row r="13" spans="1:13" s="99" customFormat="1" ht="14.1" customHeight="1" x14ac:dyDescent="0.25">
      <c r="A13" s="87"/>
      <c r="B13" s="184"/>
      <c r="C13" s="9"/>
      <c r="D13" s="156"/>
      <c r="E13" s="208"/>
      <c r="F13" s="157"/>
      <c r="G13" s="9"/>
      <c r="H13" s="158"/>
      <c r="I13" s="159"/>
      <c r="J13" s="184"/>
      <c r="L13" s="100"/>
    </row>
    <row r="14" spans="1:13" s="99" customFormat="1" ht="14.1" customHeight="1" x14ac:dyDescent="0.25">
      <c r="A14" s="87"/>
      <c r="B14" s="184"/>
      <c r="C14" s="9"/>
      <c r="D14" s="156"/>
      <c r="E14" s="208"/>
      <c r="F14" s="157"/>
      <c r="G14" s="9"/>
      <c r="H14" s="160"/>
      <c r="I14" s="161"/>
      <c r="J14" s="184"/>
      <c r="L14" s="100"/>
    </row>
    <row r="15" spans="1:13" s="99" customFormat="1" ht="14.1" customHeight="1" thickBot="1" x14ac:dyDescent="0.3">
      <c r="A15" s="87" t="s">
        <v>96</v>
      </c>
      <c r="B15" s="184"/>
      <c r="C15" s="9" t="s">
        <v>14</v>
      </c>
      <c r="D15" s="209"/>
      <c r="E15" s="210"/>
      <c r="F15" s="211"/>
      <c r="G15" s="23" t="s">
        <v>14</v>
      </c>
      <c r="H15" s="162">
        <f>H12*H11</f>
        <v>32205000</v>
      </c>
      <c r="I15" s="163"/>
      <c r="J15" s="184"/>
    </row>
    <row r="16" spans="1:13" s="99" customFormat="1" ht="14.1" customHeight="1" x14ac:dyDescent="0.25">
      <c r="A16" s="87"/>
      <c r="B16" s="184"/>
      <c r="C16" s="67">
        <v>109</v>
      </c>
      <c r="D16" s="225"/>
      <c r="E16" s="225"/>
      <c r="F16" s="225"/>
      <c r="G16" s="225"/>
      <c r="H16" s="225"/>
      <c r="I16" s="66">
        <v>101</v>
      </c>
      <c r="J16" s="184"/>
    </row>
    <row r="17" spans="1:10" s="99" customFormat="1" ht="14.1" customHeight="1" x14ac:dyDescent="0.25">
      <c r="A17" s="87"/>
      <c r="B17" s="184"/>
      <c r="C17" s="10"/>
      <c r="D17" s="208"/>
      <c r="E17" s="208"/>
      <c r="F17" s="208"/>
      <c r="G17" s="208"/>
      <c r="H17" s="208"/>
      <c r="I17" s="8">
        <v>73.2</v>
      </c>
      <c r="J17" s="184"/>
    </row>
    <row r="18" spans="1:10" s="99" customFormat="1" ht="14.1" customHeight="1" x14ac:dyDescent="0.25">
      <c r="A18" s="87"/>
      <c r="B18" s="184"/>
      <c r="C18" s="10"/>
      <c r="D18" s="226"/>
      <c r="E18" s="226"/>
      <c r="F18" s="226"/>
      <c r="G18" s="226"/>
      <c r="H18" s="226"/>
      <c r="I18" s="53">
        <v>150000</v>
      </c>
      <c r="J18" s="184"/>
    </row>
    <row r="19" spans="1:10" s="99" customFormat="1" ht="14.1" customHeight="1" x14ac:dyDescent="0.25">
      <c r="A19" s="120" t="s">
        <v>14</v>
      </c>
      <c r="B19" s="184"/>
      <c r="C19" s="11"/>
      <c r="D19" s="213"/>
      <c r="E19" s="213"/>
      <c r="F19" s="213"/>
      <c r="G19" s="213"/>
      <c r="H19" s="213"/>
      <c r="I19" s="53"/>
      <c r="J19" s="184"/>
    </row>
    <row r="20" spans="1:10" s="99" customFormat="1" ht="14.1" customHeight="1" x14ac:dyDescent="0.25">
      <c r="A20" s="89"/>
      <c r="B20" s="184"/>
      <c r="C20" s="17"/>
      <c r="D20" s="214" t="s">
        <v>82</v>
      </c>
      <c r="E20" s="214"/>
      <c r="F20" s="214"/>
      <c r="G20" s="214"/>
      <c r="H20" s="214"/>
      <c r="I20" s="85"/>
      <c r="J20" s="184"/>
    </row>
    <row r="21" spans="1:10" s="99" customFormat="1" ht="14.1" customHeight="1" thickBot="1" x14ac:dyDescent="0.3">
      <c r="A21" s="89"/>
      <c r="B21" s="184"/>
      <c r="C21" s="17"/>
      <c r="D21" s="230" t="s">
        <v>81</v>
      </c>
      <c r="E21" s="230"/>
      <c r="F21" s="230"/>
      <c r="G21" s="230"/>
      <c r="H21" s="230"/>
      <c r="I21" s="54">
        <f>I18*I17</f>
        <v>10980000</v>
      </c>
      <c r="J21" s="184"/>
    </row>
    <row r="22" spans="1:10" s="99" customFormat="1" ht="14.1" customHeight="1" thickBot="1" x14ac:dyDescent="0.3">
      <c r="A22" s="87"/>
      <c r="B22" s="184"/>
      <c r="C22" s="22" t="s">
        <v>14</v>
      </c>
      <c r="D22" s="171" t="s">
        <v>74</v>
      </c>
      <c r="E22" s="171"/>
      <c r="F22" s="171"/>
      <c r="G22" s="171"/>
      <c r="H22" s="171"/>
      <c r="I22" s="66">
        <v>102</v>
      </c>
      <c r="J22" s="184"/>
    </row>
    <row r="23" spans="1:10" s="99" customFormat="1" ht="14.1" customHeight="1" x14ac:dyDescent="0.25">
      <c r="A23" s="90"/>
      <c r="B23" s="184"/>
      <c r="C23" s="12"/>
      <c r="D23" s="172"/>
      <c r="E23" s="172"/>
      <c r="F23" s="172"/>
      <c r="G23" s="172"/>
      <c r="H23" s="172"/>
      <c r="I23" s="8">
        <v>70.400000000000006</v>
      </c>
      <c r="J23" s="184"/>
    </row>
    <row r="24" spans="1:10" s="99" customFormat="1" ht="14.1" customHeight="1" x14ac:dyDescent="0.25">
      <c r="A24" s="90"/>
      <c r="B24" s="184"/>
      <c r="C24" s="13"/>
      <c r="D24" s="212"/>
      <c r="E24" s="212"/>
      <c r="F24" s="212"/>
      <c r="G24" s="212"/>
      <c r="H24" s="212"/>
      <c r="I24" s="53">
        <v>150000</v>
      </c>
      <c r="J24" s="184"/>
    </row>
    <row r="25" spans="1:10" s="99" customFormat="1" ht="14.1" customHeight="1" x14ac:dyDescent="0.25">
      <c r="A25" s="90"/>
      <c r="B25" s="184"/>
      <c r="C25" s="14"/>
      <c r="D25" s="212"/>
      <c r="E25" s="212"/>
      <c r="F25" s="212"/>
      <c r="G25" s="212"/>
      <c r="H25" s="212"/>
      <c r="I25" s="85"/>
      <c r="J25" s="184"/>
    </row>
    <row r="26" spans="1:10" s="99" customFormat="1" ht="14.1" customHeight="1" thickBot="1" x14ac:dyDescent="0.3">
      <c r="A26" s="90"/>
      <c r="B26" s="184"/>
      <c r="C26" s="25"/>
      <c r="D26" s="212"/>
      <c r="E26" s="212"/>
      <c r="F26" s="212"/>
      <c r="G26" s="212"/>
      <c r="H26" s="212"/>
      <c r="I26" s="24">
        <f>I24*I23</f>
        <v>10560000</v>
      </c>
      <c r="J26" s="184"/>
    </row>
    <row r="27" spans="1:10" s="99" customFormat="1" ht="14.1" customHeight="1" x14ac:dyDescent="0.25">
      <c r="A27" s="90"/>
      <c r="B27" s="184"/>
      <c r="C27" s="67">
        <f t="shared" ref="C27" si="0">D27+1</f>
        <v>108</v>
      </c>
      <c r="D27" s="67">
        <f t="shared" ref="D27" si="1">E27+1</f>
        <v>107</v>
      </c>
      <c r="E27" s="67">
        <f t="shared" ref="E27" si="2">F27+1</f>
        <v>106</v>
      </c>
      <c r="F27" s="67">
        <f t="shared" ref="F27" si="3">G27+1</f>
        <v>105</v>
      </c>
      <c r="G27" s="67">
        <f t="shared" ref="G27" si="4">H27+1</f>
        <v>104</v>
      </c>
      <c r="H27" s="221">
        <v>103</v>
      </c>
      <c r="I27" s="222"/>
      <c r="J27" s="184"/>
    </row>
    <row r="28" spans="1:10" s="99" customFormat="1" ht="14.1" customHeight="1" x14ac:dyDescent="0.25">
      <c r="A28" s="90"/>
      <c r="B28" s="184"/>
      <c r="C28" s="15"/>
      <c r="D28" s="10"/>
      <c r="E28" s="16"/>
      <c r="F28" s="16"/>
      <c r="G28" s="10"/>
      <c r="H28" s="156">
        <v>152.19999999999999</v>
      </c>
      <c r="I28" s="157"/>
      <c r="J28" s="184"/>
    </row>
    <row r="29" spans="1:10" s="99" customFormat="1" ht="14.1" customHeight="1" x14ac:dyDescent="0.25">
      <c r="A29" s="90"/>
      <c r="B29" s="184"/>
      <c r="C29" s="17"/>
      <c r="D29" s="17"/>
      <c r="E29" s="17"/>
      <c r="F29" s="17"/>
      <c r="G29" s="17"/>
      <c r="H29" s="158">
        <v>150000</v>
      </c>
      <c r="I29" s="159"/>
      <c r="J29" s="184"/>
    </row>
    <row r="30" spans="1:10" s="99" customFormat="1" ht="14.1" customHeight="1" thickBot="1" x14ac:dyDescent="0.3">
      <c r="A30" s="90"/>
      <c r="B30" s="185"/>
      <c r="C30" s="17"/>
      <c r="D30" s="17"/>
      <c r="E30" s="17"/>
      <c r="F30" s="17"/>
      <c r="G30" s="17"/>
      <c r="H30" s="158"/>
      <c r="I30" s="159"/>
      <c r="J30" s="184"/>
    </row>
    <row r="31" spans="1:10" s="99" customFormat="1" ht="14.1" customHeight="1" x14ac:dyDescent="0.25">
      <c r="A31" s="90"/>
      <c r="B31" s="27"/>
      <c r="C31" s="17"/>
      <c r="D31" s="17"/>
      <c r="E31" s="17"/>
      <c r="F31" s="17"/>
      <c r="G31" s="17"/>
      <c r="H31" s="223"/>
      <c r="I31" s="224"/>
      <c r="J31" s="28"/>
    </row>
    <row r="32" spans="1:10" s="99" customFormat="1" ht="14.1" customHeight="1" thickBot="1" x14ac:dyDescent="0.3">
      <c r="A32" s="90"/>
      <c r="B32" s="29"/>
      <c r="C32" s="21" t="s">
        <v>14</v>
      </c>
      <c r="D32" s="21" t="s">
        <v>14</v>
      </c>
      <c r="E32" s="21" t="s">
        <v>14</v>
      </c>
      <c r="F32" s="21" t="s">
        <v>14</v>
      </c>
      <c r="G32" s="21" t="s">
        <v>14</v>
      </c>
      <c r="H32" s="227">
        <f>H29*H28</f>
        <v>22830000</v>
      </c>
      <c r="I32" s="228"/>
      <c r="J32" s="30"/>
    </row>
    <row r="33" spans="1:13" s="99" customFormat="1" ht="14.1" customHeight="1" thickBot="1" x14ac:dyDescent="0.3">
      <c r="A33" s="90"/>
      <c r="B33" s="199" t="s">
        <v>63</v>
      </c>
      <c r="C33" s="200"/>
      <c r="D33" s="200"/>
      <c r="E33" s="200"/>
      <c r="F33" s="200"/>
      <c r="G33" s="200"/>
      <c r="H33" s="200"/>
      <c r="I33" s="200"/>
      <c r="J33" s="201"/>
    </row>
    <row r="34" spans="1:13" s="105" customFormat="1" ht="15" customHeight="1" thickBot="1" x14ac:dyDescent="0.3">
      <c r="A34" s="215"/>
      <c r="B34" s="215"/>
      <c r="C34" s="215"/>
      <c r="D34" s="215"/>
      <c r="E34" s="215"/>
      <c r="F34" s="215"/>
      <c r="G34" s="215"/>
      <c r="H34" s="215"/>
      <c r="I34" s="215"/>
      <c r="J34" s="215"/>
      <c r="M34" s="101"/>
    </row>
    <row r="35" spans="1:13" s="101" customFormat="1" ht="15" customHeight="1" thickBot="1" x14ac:dyDescent="0.3">
      <c r="A35" s="87"/>
      <c r="B35" s="174" t="s">
        <v>62</v>
      </c>
      <c r="C35" s="175"/>
      <c r="D35" s="175"/>
      <c r="E35" s="175"/>
      <c r="F35" s="175"/>
      <c r="G35" s="175"/>
      <c r="H35" s="175"/>
      <c r="I35" s="175"/>
      <c r="J35" s="176"/>
    </row>
    <row r="36" spans="1:13" s="101" customFormat="1" ht="15" customHeight="1" x14ac:dyDescent="0.25">
      <c r="A36" s="87" t="s">
        <v>61</v>
      </c>
      <c r="B36" s="183" t="s">
        <v>64</v>
      </c>
      <c r="C36" s="68">
        <f>C42+1</f>
        <v>811</v>
      </c>
      <c r="D36" s="68">
        <f t="shared" ref="D36" si="5">C36+1</f>
        <v>812</v>
      </c>
      <c r="E36" s="68">
        <f t="shared" ref="E36" si="6">D36+1</f>
        <v>813</v>
      </c>
      <c r="F36" s="68">
        <f t="shared" ref="F36" si="7">E36+1</f>
        <v>814</v>
      </c>
      <c r="G36" s="68">
        <f t="shared" ref="G36" si="8">F36+1</f>
        <v>815</v>
      </c>
      <c r="H36" s="68">
        <f>G36+1</f>
        <v>816</v>
      </c>
      <c r="I36" s="68">
        <f>H36+1</f>
        <v>817</v>
      </c>
      <c r="J36" s="184" t="s">
        <v>65</v>
      </c>
    </row>
    <row r="37" spans="1:13" s="101" customFormat="1" ht="15" customHeight="1" x14ac:dyDescent="0.25">
      <c r="A37" s="87" t="s">
        <v>94</v>
      </c>
      <c r="B37" s="184"/>
      <c r="C37" s="10">
        <v>122.2</v>
      </c>
      <c r="D37" s="10">
        <v>62.4</v>
      </c>
      <c r="E37" s="10">
        <v>60.8</v>
      </c>
      <c r="F37" s="10">
        <v>61.1</v>
      </c>
      <c r="G37" s="10">
        <v>60.6</v>
      </c>
      <c r="H37" s="10">
        <v>62.1</v>
      </c>
      <c r="I37" s="10"/>
      <c r="J37" s="184"/>
    </row>
    <row r="38" spans="1:13" s="102" customFormat="1" ht="15" customHeight="1" x14ac:dyDescent="0.25">
      <c r="A38" s="87" t="s">
        <v>95</v>
      </c>
      <c r="B38" s="184"/>
      <c r="C38" s="63"/>
      <c r="D38" s="63"/>
      <c r="E38" s="46"/>
      <c r="F38" s="63"/>
      <c r="G38" s="46"/>
      <c r="H38" s="63"/>
      <c r="I38" s="48"/>
      <c r="J38" s="184"/>
    </row>
    <row r="39" spans="1:13" s="102" customFormat="1" ht="15" customHeight="1" x14ac:dyDescent="0.25">
      <c r="A39" s="87"/>
      <c r="B39" s="184"/>
      <c r="C39" s="113"/>
      <c r="D39" s="113"/>
      <c r="E39" s="113"/>
      <c r="F39" s="63"/>
      <c r="G39" s="63"/>
      <c r="H39" s="113"/>
      <c r="I39" s="48"/>
      <c r="J39" s="184"/>
    </row>
    <row r="40" spans="1:13" s="102" customFormat="1" ht="15" customHeight="1" x14ac:dyDescent="0.25">
      <c r="A40" s="87"/>
      <c r="B40" s="184"/>
      <c r="C40" s="46"/>
      <c r="D40" s="46"/>
      <c r="E40" s="46"/>
      <c r="F40" s="63"/>
      <c r="G40" s="46"/>
      <c r="H40" s="46"/>
      <c r="I40" s="48"/>
      <c r="J40" s="184"/>
    </row>
    <row r="41" spans="1:13" s="103" customFormat="1" ht="15" customHeight="1" thickBot="1" x14ac:dyDescent="0.3">
      <c r="A41" s="87" t="s">
        <v>96</v>
      </c>
      <c r="B41" s="184"/>
      <c r="C41" s="63" t="s">
        <v>14</v>
      </c>
      <c r="D41" s="63" t="s">
        <v>14</v>
      </c>
      <c r="E41" s="63" t="s">
        <v>14</v>
      </c>
      <c r="F41" s="63" t="s">
        <v>14</v>
      </c>
      <c r="G41" s="110" t="s">
        <v>14</v>
      </c>
      <c r="H41" s="110" t="s">
        <v>14</v>
      </c>
      <c r="I41" s="49" t="s">
        <v>14</v>
      </c>
      <c r="J41" s="184"/>
      <c r="M41" s="102"/>
    </row>
    <row r="42" spans="1:13" s="101" customFormat="1" ht="15" customHeight="1" x14ac:dyDescent="0.25">
      <c r="A42" s="87"/>
      <c r="B42" s="184"/>
      <c r="C42" s="67">
        <f>C48+1</f>
        <v>810</v>
      </c>
      <c r="D42" s="193"/>
      <c r="E42" s="193"/>
      <c r="F42" s="193"/>
      <c r="G42" s="193"/>
      <c r="H42" s="193"/>
      <c r="I42" s="67">
        <f>I36+1</f>
        <v>818</v>
      </c>
      <c r="J42" s="184"/>
      <c r="M42" s="104"/>
    </row>
    <row r="43" spans="1:13" s="101" customFormat="1" ht="15" customHeight="1" x14ac:dyDescent="0.25">
      <c r="A43" s="87"/>
      <c r="B43" s="184"/>
      <c r="C43" s="10">
        <v>60.9</v>
      </c>
      <c r="D43" s="194"/>
      <c r="E43" s="194"/>
      <c r="F43" s="194"/>
      <c r="G43" s="194"/>
      <c r="H43" s="194"/>
      <c r="I43" s="10"/>
      <c r="J43" s="184"/>
    </row>
    <row r="44" spans="1:13" s="101" customFormat="1" ht="15" customHeight="1" x14ac:dyDescent="0.25">
      <c r="A44" s="87"/>
      <c r="B44" s="184"/>
      <c r="C44" s="46"/>
      <c r="D44" s="194"/>
      <c r="E44" s="194"/>
      <c r="F44" s="194"/>
      <c r="G44" s="194"/>
      <c r="H44" s="194"/>
      <c r="I44" s="10"/>
      <c r="J44" s="184"/>
    </row>
    <row r="45" spans="1:13" s="101" customFormat="1" ht="15" customHeight="1" x14ac:dyDescent="0.25">
      <c r="A45" s="89"/>
      <c r="B45" s="184"/>
      <c r="C45" s="63"/>
      <c r="D45" s="168"/>
      <c r="E45" s="168"/>
      <c r="F45" s="168"/>
      <c r="G45" s="168"/>
      <c r="H45" s="168"/>
      <c r="I45" s="17"/>
      <c r="J45" s="184"/>
    </row>
    <row r="46" spans="1:13" s="101" customFormat="1" ht="15" customHeight="1" x14ac:dyDescent="0.3">
      <c r="A46" s="120" t="s">
        <v>14</v>
      </c>
      <c r="B46" s="184"/>
      <c r="C46" s="46"/>
      <c r="D46" s="169" t="s">
        <v>83</v>
      </c>
      <c r="E46" s="169"/>
      <c r="F46" s="169"/>
      <c r="G46" s="169"/>
      <c r="H46" s="169"/>
      <c r="I46" s="17"/>
      <c r="J46" s="184"/>
    </row>
    <row r="47" spans="1:13" s="104" customFormat="1" ht="15" customHeight="1" thickBot="1" x14ac:dyDescent="0.3">
      <c r="A47" s="122" t="s">
        <v>66</v>
      </c>
      <c r="B47" s="184"/>
      <c r="C47" s="22" t="s">
        <v>14</v>
      </c>
      <c r="D47" s="170" t="s">
        <v>92</v>
      </c>
      <c r="E47" s="170"/>
      <c r="F47" s="170"/>
      <c r="G47" s="170"/>
      <c r="H47" s="170"/>
      <c r="I47" s="22" t="s">
        <v>14</v>
      </c>
      <c r="J47" s="184"/>
      <c r="M47" s="101"/>
    </row>
    <row r="48" spans="1:13" s="101" customFormat="1" ht="15" customHeight="1" x14ac:dyDescent="0.25">
      <c r="A48" s="95"/>
      <c r="B48" s="184"/>
      <c r="C48" s="67">
        <f>C54+1</f>
        <v>809</v>
      </c>
      <c r="D48" s="171" t="s">
        <v>74</v>
      </c>
      <c r="E48" s="171"/>
      <c r="F48" s="171"/>
      <c r="G48" s="171"/>
      <c r="H48" s="171"/>
      <c r="I48" s="67">
        <v>801</v>
      </c>
      <c r="J48" s="184"/>
      <c r="M48" s="104"/>
    </row>
    <row r="49" spans="1:13" s="101" customFormat="1" ht="15" customHeight="1" x14ac:dyDescent="0.25">
      <c r="A49" s="114"/>
      <c r="B49" s="184"/>
      <c r="C49" s="10"/>
      <c r="D49" s="197"/>
      <c r="E49" s="197"/>
      <c r="F49" s="197"/>
      <c r="G49" s="197"/>
      <c r="H49" s="197"/>
      <c r="I49" s="10"/>
      <c r="J49" s="184"/>
    </row>
    <row r="50" spans="1:13" s="101" customFormat="1" ht="15" customHeight="1" x14ac:dyDescent="0.25">
      <c r="A50" s="89"/>
      <c r="B50" s="184"/>
      <c r="C50" s="17"/>
      <c r="D50" s="194"/>
      <c r="E50" s="194"/>
      <c r="F50" s="194"/>
      <c r="G50" s="194"/>
      <c r="H50" s="194"/>
      <c r="I50" s="10"/>
      <c r="J50" s="184"/>
    </row>
    <row r="51" spans="1:13" s="101" customFormat="1" ht="15" customHeight="1" x14ac:dyDescent="0.25">
      <c r="A51" s="87"/>
      <c r="B51" s="184"/>
      <c r="C51" s="10"/>
      <c r="D51" s="194"/>
      <c r="E51" s="194"/>
      <c r="F51" s="194"/>
      <c r="G51" s="194"/>
      <c r="H51" s="194"/>
      <c r="I51" s="10"/>
      <c r="J51" s="184"/>
    </row>
    <row r="52" spans="1:13" s="101" customFormat="1" ht="15" customHeight="1" x14ac:dyDescent="0.25">
      <c r="A52" s="87"/>
      <c r="B52" s="184"/>
      <c r="C52" s="17"/>
      <c r="D52" s="194"/>
      <c r="E52" s="194"/>
      <c r="F52" s="194"/>
      <c r="G52" s="194"/>
      <c r="H52" s="194"/>
      <c r="I52" s="17"/>
      <c r="J52" s="184"/>
    </row>
    <row r="53" spans="1:13" s="104" customFormat="1" ht="15" customHeight="1" thickBot="1" x14ac:dyDescent="0.3">
      <c r="A53" s="87"/>
      <c r="B53" s="184"/>
      <c r="C53" s="22" t="s">
        <v>14</v>
      </c>
      <c r="D53" s="216"/>
      <c r="E53" s="216"/>
      <c r="F53" s="216"/>
      <c r="G53" s="216"/>
      <c r="H53" s="216"/>
      <c r="I53" s="22" t="s">
        <v>14</v>
      </c>
      <c r="J53" s="184"/>
      <c r="M53" s="101"/>
    </row>
    <row r="54" spans="1:13" s="101" customFormat="1" ht="15" customHeight="1" x14ac:dyDescent="0.25">
      <c r="A54" s="87"/>
      <c r="B54" s="184"/>
      <c r="C54" s="145">
        <f t="shared" ref="C54" si="9">D54+1</f>
        <v>808</v>
      </c>
      <c r="D54" s="68">
        <f t="shared" ref="D54" si="10">E54+1</f>
        <v>807</v>
      </c>
      <c r="E54" s="68">
        <f t="shared" ref="E54" si="11">F54+1</f>
        <v>806</v>
      </c>
      <c r="F54" s="68">
        <f t="shared" ref="F54" si="12">G54+1</f>
        <v>805</v>
      </c>
      <c r="G54" s="68">
        <f>H54+1</f>
        <v>804</v>
      </c>
      <c r="H54" s="68">
        <f t="shared" ref="H54" si="13">I54+1</f>
        <v>803</v>
      </c>
      <c r="I54" s="67">
        <f>I48+1</f>
        <v>802</v>
      </c>
      <c r="J54" s="184"/>
      <c r="M54" s="104"/>
    </row>
    <row r="55" spans="1:13" s="101" customFormat="1" ht="15" customHeight="1" x14ac:dyDescent="0.25">
      <c r="A55" s="87"/>
      <c r="B55" s="184"/>
      <c r="C55" s="19">
        <v>122.4</v>
      </c>
      <c r="D55" s="10">
        <v>61.9</v>
      </c>
      <c r="E55" s="10">
        <v>60.9</v>
      </c>
      <c r="F55" s="10">
        <v>60.9</v>
      </c>
      <c r="G55" s="10"/>
      <c r="H55" s="10"/>
      <c r="I55" s="10"/>
      <c r="J55" s="184"/>
    </row>
    <row r="56" spans="1:13" s="102" customFormat="1" ht="15" customHeight="1" x14ac:dyDescent="0.25">
      <c r="A56" s="91"/>
      <c r="B56" s="184"/>
      <c r="C56" s="55">
        <v>125000</v>
      </c>
      <c r="D56" s="46"/>
      <c r="E56" s="63"/>
      <c r="F56" s="63"/>
      <c r="G56" s="48"/>
      <c r="H56" s="48"/>
      <c r="I56" s="63"/>
      <c r="J56" s="184"/>
    </row>
    <row r="57" spans="1:13" s="102" customFormat="1" ht="15" customHeight="1" x14ac:dyDescent="0.25">
      <c r="A57" s="91"/>
      <c r="B57" s="184"/>
      <c r="C57" s="55"/>
      <c r="D57" s="63"/>
      <c r="E57" s="113"/>
      <c r="F57" s="63"/>
      <c r="G57" s="48"/>
      <c r="H57" s="48"/>
      <c r="I57" s="63"/>
      <c r="J57" s="184"/>
    </row>
    <row r="58" spans="1:13" s="102" customFormat="1" ht="15" customHeight="1" x14ac:dyDescent="0.25">
      <c r="A58" s="91"/>
      <c r="B58" s="184"/>
      <c r="C58" s="146"/>
      <c r="D58" s="46"/>
      <c r="E58" s="46"/>
      <c r="F58" s="116"/>
      <c r="G58" s="48"/>
      <c r="H58" s="48"/>
      <c r="I58" s="63"/>
      <c r="J58" s="184"/>
    </row>
    <row r="59" spans="1:13" s="103" customFormat="1" ht="15" customHeight="1" thickBot="1" x14ac:dyDescent="0.3">
      <c r="A59" s="92"/>
      <c r="B59" s="185"/>
      <c r="C59" s="55">
        <v>15300000</v>
      </c>
      <c r="D59" s="48" t="s">
        <v>14</v>
      </c>
      <c r="E59" s="48" t="s">
        <v>14</v>
      </c>
      <c r="F59" s="48" t="s">
        <v>14</v>
      </c>
      <c r="G59" s="48" t="s">
        <v>14</v>
      </c>
      <c r="H59" s="48" t="s">
        <v>14</v>
      </c>
      <c r="I59" s="63" t="s">
        <v>14</v>
      </c>
      <c r="J59" s="184"/>
      <c r="M59" s="102"/>
    </row>
    <row r="60" spans="1:13" s="101" customFormat="1" ht="15" customHeight="1" thickBot="1" x14ac:dyDescent="0.3">
      <c r="A60" s="87"/>
      <c r="B60" s="199" t="s">
        <v>63</v>
      </c>
      <c r="C60" s="200"/>
      <c r="D60" s="200"/>
      <c r="E60" s="200"/>
      <c r="F60" s="200"/>
      <c r="G60" s="200"/>
      <c r="H60" s="200"/>
      <c r="I60" s="200"/>
      <c r="J60" s="201"/>
      <c r="M60" s="104"/>
    </row>
    <row r="61" spans="1:13" s="101" customFormat="1" ht="15" customHeight="1" thickBot="1" x14ac:dyDescent="0.3">
      <c r="A61" s="192"/>
      <c r="B61" s="192"/>
      <c r="C61" s="192"/>
      <c r="D61" s="192"/>
      <c r="E61" s="192"/>
      <c r="F61" s="192"/>
      <c r="G61" s="192"/>
      <c r="H61" s="192"/>
      <c r="I61" s="192"/>
      <c r="J61" s="192"/>
    </row>
    <row r="62" spans="1:13" s="101" customFormat="1" ht="15" customHeight="1" thickBot="1" x14ac:dyDescent="0.3">
      <c r="A62" s="87"/>
      <c r="B62" s="199" t="s">
        <v>62</v>
      </c>
      <c r="C62" s="200"/>
      <c r="D62" s="200"/>
      <c r="E62" s="200"/>
      <c r="F62" s="200"/>
      <c r="G62" s="200"/>
      <c r="H62" s="200"/>
      <c r="I62" s="200"/>
      <c r="J62" s="201"/>
    </row>
    <row r="63" spans="1:13" s="101" customFormat="1" ht="15" customHeight="1" x14ac:dyDescent="0.25">
      <c r="A63" s="87" t="s">
        <v>61</v>
      </c>
      <c r="B63" s="183" t="s">
        <v>64</v>
      </c>
      <c r="C63" s="138">
        <f>C69+1</f>
        <v>1011</v>
      </c>
      <c r="D63" s="151">
        <f t="shared" ref="D63:G63" si="14">C63+1</f>
        <v>1012</v>
      </c>
      <c r="E63" s="69">
        <f t="shared" si="14"/>
        <v>1013</v>
      </c>
      <c r="F63" s="69">
        <f t="shared" si="14"/>
        <v>1014</v>
      </c>
      <c r="G63" s="69">
        <f t="shared" si="14"/>
        <v>1015</v>
      </c>
      <c r="H63" s="69">
        <f>G63+1</f>
        <v>1016</v>
      </c>
      <c r="I63" s="69">
        <f>H63+1</f>
        <v>1017</v>
      </c>
      <c r="J63" s="184" t="s">
        <v>65</v>
      </c>
    </row>
    <row r="64" spans="1:13" s="101" customFormat="1" ht="15" customHeight="1" x14ac:dyDescent="0.25">
      <c r="A64" s="87" t="s">
        <v>94</v>
      </c>
      <c r="B64" s="184"/>
      <c r="C64" s="18">
        <v>122.6</v>
      </c>
      <c r="D64" s="152">
        <v>62.3</v>
      </c>
      <c r="E64" s="10"/>
      <c r="F64" s="10">
        <v>60.7</v>
      </c>
      <c r="G64" s="10">
        <v>60.7</v>
      </c>
      <c r="H64" s="10">
        <v>62.3</v>
      </c>
      <c r="I64" s="10"/>
      <c r="J64" s="184"/>
    </row>
    <row r="65" spans="1:13" s="102" customFormat="1" ht="15" customHeight="1" x14ac:dyDescent="0.25">
      <c r="A65" s="87" t="s">
        <v>95</v>
      </c>
      <c r="B65" s="184"/>
      <c r="C65" s="139"/>
      <c r="D65" s="81"/>
      <c r="E65" s="46"/>
      <c r="F65" s="79"/>
      <c r="G65" s="63"/>
      <c r="H65" s="63"/>
      <c r="I65" s="48"/>
      <c r="J65" s="184"/>
    </row>
    <row r="66" spans="1:13" s="102" customFormat="1" ht="15" customHeight="1" x14ac:dyDescent="0.25">
      <c r="A66" s="87"/>
      <c r="B66" s="184"/>
      <c r="C66" s="139"/>
      <c r="D66" s="81"/>
      <c r="E66" s="63"/>
      <c r="F66" s="79"/>
      <c r="G66" s="63"/>
      <c r="H66" s="79"/>
      <c r="I66" s="50"/>
      <c r="J66" s="184"/>
    </row>
    <row r="67" spans="1:13" s="102" customFormat="1" ht="15" customHeight="1" x14ac:dyDescent="0.25">
      <c r="A67" s="87"/>
      <c r="B67" s="184"/>
      <c r="C67" s="141" t="s">
        <v>66</v>
      </c>
      <c r="D67" s="153"/>
      <c r="E67" s="46"/>
      <c r="F67" s="131"/>
      <c r="G67" s="63"/>
      <c r="H67" s="79"/>
      <c r="I67" s="50"/>
      <c r="J67" s="184"/>
    </row>
    <row r="68" spans="1:13" s="103" customFormat="1" ht="15" customHeight="1" thickBot="1" x14ac:dyDescent="0.3">
      <c r="A68" s="87" t="s">
        <v>96</v>
      </c>
      <c r="B68" s="184"/>
      <c r="C68" s="147"/>
      <c r="D68" s="51" t="s">
        <v>14</v>
      </c>
      <c r="E68" s="51" t="s">
        <v>14</v>
      </c>
      <c r="F68" s="63" t="s">
        <v>14</v>
      </c>
      <c r="G68" s="63" t="s">
        <v>14</v>
      </c>
      <c r="H68" s="51" t="s">
        <v>14</v>
      </c>
      <c r="I68" s="51" t="s">
        <v>14</v>
      </c>
      <c r="J68" s="184"/>
      <c r="M68" s="102"/>
    </row>
    <row r="69" spans="1:13" s="101" customFormat="1" ht="15" customHeight="1" x14ac:dyDescent="0.25">
      <c r="A69" s="87"/>
      <c r="B69" s="184"/>
      <c r="C69" s="70">
        <f>C75+1</f>
        <v>1010</v>
      </c>
      <c r="D69" s="193"/>
      <c r="E69" s="193"/>
      <c r="F69" s="193"/>
      <c r="G69" s="193"/>
      <c r="H69" s="193"/>
      <c r="I69" s="70">
        <f>I63+1</f>
        <v>1018</v>
      </c>
      <c r="J69" s="184"/>
      <c r="M69" s="104"/>
    </row>
    <row r="70" spans="1:13" s="101" customFormat="1" ht="15" customHeight="1" x14ac:dyDescent="0.25">
      <c r="A70" s="87"/>
      <c r="B70" s="184"/>
      <c r="C70" s="10">
        <v>61.2</v>
      </c>
      <c r="D70" s="194"/>
      <c r="E70" s="194"/>
      <c r="F70" s="194"/>
      <c r="G70" s="194"/>
      <c r="H70" s="194"/>
      <c r="I70" s="10">
        <v>61.1</v>
      </c>
      <c r="J70" s="184"/>
    </row>
    <row r="71" spans="1:13" s="102" customFormat="1" ht="15" customHeight="1" x14ac:dyDescent="0.25">
      <c r="A71" s="91"/>
      <c r="B71" s="184"/>
      <c r="C71" s="79">
        <v>125000</v>
      </c>
      <c r="D71" s="195"/>
      <c r="E71" s="195"/>
      <c r="F71" s="195"/>
      <c r="G71" s="195"/>
      <c r="H71" s="195"/>
      <c r="I71" s="46"/>
      <c r="J71" s="184"/>
    </row>
    <row r="72" spans="1:13" s="101" customFormat="1" ht="15" customHeight="1" x14ac:dyDescent="0.25">
      <c r="A72" s="89"/>
      <c r="B72" s="184"/>
      <c r="C72" s="63"/>
      <c r="D72" s="196"/>
      <c r="E72" s="196"/>
      <c r="F72" s="196"/>
      <c r="G72" s="196"/>
      <c r="H72" s="196"/>
      <c r="I72" s="63"/>
      <c r="J72" s="184"/>
    </row>
    <row r="73" spans="1:13" s="101" customFormat="1" ht="15" customHeight="1" x14ac:dyDescent="0.3">
      <c r="A73" s="120" t="s">
        <v>14</v>
      </c>
      <c r="B73" s="184"/>
      <c r="C73" s="79"/>
      <c r="D73" s="169" t="s">
        <v>84</v>
      </c>
      <c r="E73" s="169"/>
      <c r="F73" s="169"/>
      <c r="G73" s="169"/>
      <c r="H73" s="169"/>
      <c r="I73" s="86"/>
      <c r="J73" s="184"/>
    </row>
    <row r="74" spans="1:13" s="103" customFormat="1" ht="15" customHeight="1" thickBot="1" x14ac:dyDescent="0.3">
      <c r="A74" s="121" t="s">
        <v>71</v>
      </c>
      <c r="B74" s="184"/>
      <c r="C74" s="50" t="s">
        <v>14</v>
      </c>
      <c r="D74" s="170" t="s">
        <v>99</v>
      </c>
      <c r="E74" s="170"/>
      <c r="F74" s="170"/>
      <c r="G74" s="170"/>
      <c r="H74" s="170"/>
      <c r="I74" s="51" t="s">
        <v>14</v>
      </c>
      <c r="J74" s="184"/>
      <c r="M74" s="102"/>
    </row>
    <row r="75" spans="1:13" s="101" customFormat="1" ht="15" customHeight="1" x14ac:dyDescent="0.25">
      <c r="A75" s="137" t="s">
        <v>97</v>
      </c>
      <c r="B75" s="184"/>
      <c r="C75" s="70">
        <f>C81+1</f>
        <v>1009</v>
      </c>
      <c r="D75" s="171" t="s">
        <v>74</v>
      </c>
      <c r="E75" s="171"/>
      <c r="F75" s="171"/>
      <c r="G75" s="171"/>
      <c r="H75" s="171"/>
      <c r="I75" s="70">
        <v>1001</v>
      </c>
      <c r="J75" s="184"/>
      <c r="M75" s="104"/>
    </row>
    <row r="76" spans="1:13" s="4" customFormat="1" ht="15" customHeight="1" x14ac:dyDescent="0.25">
      <c r="A76" s="122" t="s">
        <v>66</v>
      </c>
      <c r="B76" s="184"/>
      <c r="C76" s="10">
        <v>60.7</v>
      </c>
      <c r="D76" s="166"/>
      <c r="E76" s="166"/>
      <c r="F76" s="166"/>
      <c r="G76" s="166"/>
      <c r="H76" s="166"/>
      <c r="I76" s="10"/>
      <c r="J76" s="184"/>
      <c r="M76" s="101"/>
    </row>
    <row r="77" spans="1:13" s="4" customFormat="1" ht="15" customHeight="1" x14ac:dyDescent="0.25">
      <c r="A77" s="89"/>
      <c r="B77" s="184"/>
      <c r="C77" s="46"/>
      <c r="D77" s="166"/>
      <c r="E77" s="166"/>
      <c r="F77" s="166"/>
      <c r="G77" s="166"/>
      <c r="H77" s="166"/>
      <c r="I77" s="10"/>
      <c r="J77" s="184"/>
    </row>
    <row r="78" spans="1:13" s="4" customFormat="1" ht="15" customHeight="1" x14ac:dyDescent="0.25">
      <c r="A78" s="87"/>
      <c r="B78" s="184"/>
      <c r="C78" s="63"/>
      <c r="D78" s="166"/>
      <c r="E78" s="166"/>
      <c r="F78" s="166"/>
      <c r="G78" s="166"/>
      <c r="H78" s="166"/>
      <c r="I78" s="21"/>
      <c r="J78" s="184"/>
    </row>
    <row r="79" spans="1:13" s="4" customFormat="1" ht="15" customHeight="1" x14ac:dyDescent="0.25">
      <c r="A79" s="87"/>
      <c r="B79" s="184"/>
      <c r="C79" s="115"/>
      <c r="D79" s="166"/>
      <c r="E79" s="166"/>
      <c r="F79" s="166"/>
      <c r="G79" s="166"/>
      <c r="H79" s="166"/>
      <c r="I79" s="21"/>
      <c r="J79" s="184"/>
    </row>
    <row r="80" spans="1:13" s="106" customFormat="1" ht="15" customHeight="1" thickBot="1" x14ac:dyDescent="0.3">
      <c r="A80" s="87"/>
      <c r="B80" s="184"/>
      <c r="C80" s="50" t="s">
        <v>14</v>
      </c>
      <c r="D80" s="167"/>
      <c r="E80" s="167"/>
      <c r="F80" s="167"/>
      <c r="G80" s="167"/>
      <c r="H80" s="167"/>
      <c r="I80" s="26" t="s">
        <v>14</v>
      </c>
      <c r="J80" s="184"/>
      <c r="M80" s="4"/>
    </row>
    <row r="81" spans="1:13" s="4" customFormat="1" ht="15" customHeight="1" x14ac:dyDescent="0.25">
      <c r="A81" s="87"/>
      <c r="B81" s="184"/>
      <c r="C81" s="70">
        <f t="shared" ref="C81:F81" si="15">D81+1</f>
        <v>1008</v>
      </c>
      <c r="D81" s="132">
        <f t="shared" si="15"/>
        <v>1007</v>
      </c>
      <c r="E81" s="69">
        <f t="shared" si="15"/>
        <v>1006</v>
      </c>
      <c r="F81" s="69">
        <f t="shared" si="15"/>
        <v>1005</v>
      </c>
      <c r="G81" s="69">
        <f>H81+1</f>
        <v>1004</v>
      </c>
      <c r="H81" s="69">
        <f>I81+1</f>
        <v>1003</v>
      </c>
      <c r="I81" s="70">
        <f>I75+1</f>
        <v>1002</v>
      </c>
      <c r="J81" s="184"/>
      <c r="M81" s="106"/>
    </row>
    <row r="82" spans="1:13" s="4" customFormat="1" ht="15" customHeight="1" x14ac:dyDescent="0.25">
      <c r="A82" s="87"/>
      <c r="B82" s="184"/>
      <c r="C82" s="10"/>
      <c r="D82" s="133">
        <v>61.8</v>
      </c>
      <c r="E82" s="10">
        <v>60.5</v>
      </c>
      <c r="F82" s="10">
        <v>60.8</v>
      </c>
      <c r="G82" s="10">
        <v>60.7</v>
      </c>
      <c r="H82" s="10">
        <v>62</v>
      </c>
      <c r="I82" s="10">
        <v>122.3</v>
      </c>
      <c r="J82" s="184"/>
    </row>
    <row r="83" spans="1:13" s="107" customFormat="1" ht="15" customHeight="1" x14ac:dyDescent="0.25">
      <c r="A83" s="91"/>
      <c r="B83" s="184"/>
      <c r="C83" s="48"/>
      <c r="D83" s="135">
        <v>130000</v>
      </c>
      <c r="E83" s="46"/>
      <c r="F83" s="46"/>
      <c r="G83" s="79"/>
      <c r="H83" s="86"/>
      <c r="I83" s="79"/>
      <c r="J83" s="184"/>
    </row>
    <row r="84" spans="1:13" s="4" customFormat="1" ht="15" customHeight="1" x14ac:dyDescent="0.25">
      <c r="A84" s="87"/>
      <c r="B84" s="184"/>
      <c r="C84" s="21"/>
      <c r="D84" s="134">
        <v>128000</v>
      </c>
      <c r="E84" s="63"/>
      <c r="F84" s="63"/>
      <c r="G84" s="79"/>
      <c r="H84" s="63"/>
      <c r="I84" s="113"/>
      <c r="J84" s="184"/>
    </row>
    <row r="85" spans="1:13" s="4" customFormat="1" ht="15" customHeight="1" x14ac:dyDescent="0.25">
      <c r="A85" s="87"/>
      <c r="B85" s="184"/>
      <c r="C85" s="21"/>
      <c r="D85" s="135">
        <f>D83*D82</f>
        <v>8034000</v>
      </c>
      <c r="E85" s="116"/>
      <c r="F85" s="86"/>
      <c r="G85" s="116"/>
      <c r="H85" s="131"/>
      <c r="I85" s="113"/>
      <c r="J85" s="184"/>
    </row>
    <row r="86" spans="1:13" s="108" customFormat="1" ht="15" customHeight="1" thickBot="1" x14ac:dyDescent="0.3">
      <c r="A86" s="92"/>
      <c r="B86" s="185"/>
      <c r="C86" s="50" t="s">
        <v>14</v>
      </c>
      <c r="D86" s="136">
        <f>D84*D82</f>
        <v>7910400</v>
      </c>
      <c r="E86" s="50" t="s">
        <v>14</v>
      </c>
      <c r="F86" s="50" t="s">
        <v>14</v>
      </c>
      <c r="G86" s="50" t="s">
        <v>14</v>
      </c>
      <c r="H86" s="50" t="s">
        <v>14</v>
      </c>
      <c r="I86" s="26" t="s">
        <v>14</v>
      </c>
      <c r="J86" s="184"/>
      <c r="M86" s="107"/>
    </row>
    <row r="87" spans="1:13" s="4" customFormat="1" ht="15" customHeight="1" thickBot="1" x14ac:dyDescent="0.3">
      <c r="A87" s="87"/>
      <c r="B87" s="199" t="s">
        <v>63</v>
      </c>
      <c r="C87" s="200"/>
      <c r="D87" s="200"/>
      <c r="E87" s="200"/>
      <c r="F87" s="200"/>
      <c r="G87" s="200"/>
      <c r="H87" s="200"/>
      <c r="I87" s="200"/>
      <c r="J87" s="201"/>
      <c r="M87" s="106"/>
    </row>
    <row r="88" spans="1:13" s="4" customFormat="1" ht="15" customHeight="1" thickBot="1" x14ac:dyDescent="0.3">
      <c r="A88" s="172"/>
      <c r="B88" s="172"/>
      <c r="C88" s="172"/>
      <c r="D88" s="172"/>
      <c r="E88" s="172"/>
      <c r="F88" s="172"/>
      <c r="G88" s="172"/>
      <c r="H88" s="172"/>
      <c r="I88" s="172"/>
      <c r="J88" s="172"/>
    </row>
    <row r="89" spans="1:13" s="4" customFormat="1" ht="15" customHeight="1" thickBot="1" x14ac:dyDescent="0.3">
      <c r="A89" s="87"/>
      <c r="B89" s="199" t="s">
        <v>62</v>
      </c>
      <c r="C89" s="200"/>
      <c r="D89" s="200"/>
      <c r="E89" s="200"/>
      <c r="F89" s="200"/>
      <c r="G89" s="200"/>
      <c r="H89" s="200"/>
      <c r="I89" s="200"/>
      <c r="J89" s="201"/>
    </row>
    <row r="90" spans="1:13" s="4" customFormat="1" ht="15" customHeight="1" x14ac:dyDescent="0.25">
      <c r="A90" s="87" t="s">
        <v>61</v>
      </c>
      <c r="B90" s="183" t="s">
        <v>64</v>
      </c>
      <c r="C90" s="69">
        <f>C96+1</f>
        <v>1111</v>
      </c>
      <c r="D90" s="71">
        <f t="shared" ref="D90:G90" si="16">C90+1</f>
        <v>1112</v>
      </c>
      <c r="E90" s="69">
        <f t="shared" si="16"/>
        <v>1113</v>
      </c>
      <c r="F90" s="69">
        <f t="shared" si="16"/>
        <v>1114</v>
      </c>
      <c r="G90" s="69">
        <f t="shared" si="16"/>
        <v>1115</v>
      </c>
      <c r="H90" s="69">
        <f>G90+1</f>
        <v>1116</v>
      </c>
      <c r="I90" s="69">
        <f>H90+1</f>
        <v>1117</v>
      </c>
      <c r="J90" s="184" t="s">
        <v>65</v>
      </c>
    </row>
    <row r="91" spans="1:13" s="4" customFormat="1" ht="15" customHeight="1" x14ac:dyDescent="0.25">
      <c r="A91" s="87" t="s">
        <v>94</v>
      </c>
      <c r="B91" s="184"/>
      <c r="C91" s="10">
        <v>122.5</v>
      </c>
      <c r="D91" s="19">
        <v>62.2</v>
      </c>
      <c r="E91" s="10">
        <v>60.5</v>
      </c>
      <c r="F91" s="20">
        <v>60.1</v>
      </c>
      <c r="G91" s="10">
        <v>60.3</v>
      </c>
      <c r="H91" s="10">
        <v>61.8</v>
      </c>
      <c r="I91" s="10">
        <v>122.5</v>
      </c>
      <c r="J91" s="184"/>
    </row>
    <row r="92" spans="1:13" s="107" customFormat="1" ht="15" customHeight="1" x14ac:dyDescent="0.25">
      <c r="A92" s="87" t="s">
        <v>95</v>
      </c>
      <c r="B92" s="184"/>
      <c r="C92" s="79"/>
      <c r="D92" s="56">
        <v>118000</v>
      </c>
      <c r="E92" s="79"/>
      <c r="F92" s="79"/>
      <c r="G92" s="79"/>
      <c r="H92" s="79">
        <v>130000</v>
      </c>
      <c r="I92" s="79"/>
      <c r="J92" s="184"/>
    </row>
    <row r="93" spans="1:13" s="107" customFormat="1" ht="15" customHeight="1" x14ac:dyDescent="0.25">
      <c r="A93" s="87"/>
      <c r="B93" s="184"/>
      <c r="C93" s="79"/>
      <c r="D93" s="56"/>
      <c r="E93" s="79"/>
      <c r="F93" s="79"/>
      <c r="G93" s="63"/>
      <c r="H93" s="79"/>
      <c r="I93" s="79"/>
      <c r="J93" s="184"/>
    </row>
    <row r="94" spans="1:13" s="107" customFormat="1" ht="15" customHeight="1" x14ac:dyDescent="0.25">
      <c r="A94" s="87"/>
      <c r="B94" s="184"/>
      <c r="C94" s="116"/>
      <c r="D94" s="124" t="s">
        <v>66</v>
      </c>
      <c r="E94" s="131"/>
      <c r="F94" s="131"/>
      <c r="G94" s="113"/>
      <c r="H94" s="131"/>
      <c r="I94" s="111"/>
      <c r="J94" s="184"/>
    </row>
    <row r="95" spans="1:13" s="108" customFormat="1" ht="15" customHeight="1" thickBot="1" x14ac:dyDescent="0.3">
      <c r="A95" s="87" t="s">
        <v>96</v>
      </c>
      <c r="B95" s="184"/>
      <c r="C95" s="112" t="s">
        <v>14</v>
      </c>
      <c r="D95" s="56">
        <f>D92*D91</f>
        <v>7339600</v>
      </c>
      <c r="E95" s="79" t="s">
        <v>14</v>
      </c>
      <c r="F95" s="79" t="s">
        <v>14</v>
      </c>
      <c r="G95" s="79" t="s">
        <v>14</v>
      </c>
      <c r="H95" s="79" t="s">
        <v>14</v>
      </c>
      <c r="I95" s="79" t="s">
        <v>14</v>
      </c>
      <c r="J95" s="184"/>
      <c r="M95" s="107"/>
    </row>
    <row r="96" spans="1:13" s="4" customFormat="1" ht="15" customHeight="1" x14ac:dyDescent="0.25">
      <c r="A96" s="87"/>
      <c r="B96" s="184"/>
      <c r="C96" s="70">
        <f>C102+1</f>
        <v>1110</v>
      </c>
      <c r="D96" s="173"/>
      <c r="E96" s="173"/>
      <c r="F96" s="173"/>
      <c r="G96" s="173"/>
      <c r="H96" s="173"/>
      <c r="I96" s="70">
        <f>I90+1</f>
        <v>1118</v>
      </c>
      <c r="J96" s="184"/>
      <c r="M96" s="106"/>
    </row>
    <row r="97" spans="1:13" s="4" customFormat="1" ht="15" customHeight="1" x14ac:dyDescent="0.25">
      <c r="A97" s="87"/>
      <c r="B97" s="184"/>
      <c r="C97" s="20"/>
      <c r="D97" s="166"/>
      <c r="E97" s="166"/>
      <c r="F97" s="166"/>
      <c r="G97" s="166"/>
      <c r="H97" s="166"/>
      <c r="I97" s="10">
        <v>61.1</v>
      </c>
      <c r="J97" s="184"/>
    </row>
    <row r="98" spans="1:13" s="4" customFormat="1" ht="15" customHeight="1" x14ac:dyDescent="0.25">
      <c r="A98" s="87"/>
      <c r="B98" s="184"/>
      <c r="C98" s="20"/>
      <c r="D98" s="166"/>
      <c r="E98" s="166"/>
      <c r="F98" s="166"/>
      <c r="G98" s="166"/>
      <c r="H98" s="166"/>
      <c r="I98" s="113"/>
      <c r="J98" s="184"/>
    </row>
    <row r="99" spans="1:13" s="4" customFormat="1" ht="15" customHeight="1" x14ac:dyDescent="0.25">
      <c r="A99" s="89"/>
      <c r="B99" s="184"/>
      <c r="C99" s="10"/>
      <c r="D99" s="168"/>
      <c r="E99" s="168"/>
      <c r="F99" s="168"/>
      <c r="G99" s="168"/>
      <c r="H99" s="168"/>
      <c r="I99" s="63"/>
      <c r="J99" s="184"/>
    </row>
    <row r="100" spans="1:13" s="4" customFormat="1" ht="15" customHeight="1" x14ac:dyDescent="0.3">
      <c r="A100" s="120" t="s">
        <v>14</v>
      </c>
      <c r="B100" s="184"/>
      <c r="C100" s="21"/>
      <c r="D100" s="169" t="s">
        <v>85</v>
      </c>
      <c r="E100" s="169"/>
      <c r="F100" s="169"/>
      <c r="G100" s="169"/>
      <c r="H100" s="169"/>
      <c r="I100" s="86"/>
      <c r="J100" s="184"/>
    </row>
    <row r="101" spans="1:13" s="106" customFormat="1" ht="15" customHeight="1" thickBot="1" x14ac:dyDescent="0.3">
      <c r="A101" s="122" t="s">
        <v>66</v>
      </c>
      <c r="B101" s="184"/>
      <c r="C101" s="22" t="s">
        <v>14</v>
      </c>
      <c r="D101" s="170" t="s">
        <v>92</v>
      </c>
      <c r="E101" s="170"/>
      <c r="F101" s="170"/>
      <c r="G101" s="170"/>
      <c r="H101" s="170"/>
      <c r="I101" s="79" t="s">
        <v>14</v>
      </c>
      <c r="J101" s="184"/>
      <c r="M101" s="4"/>
    </row>
    <row r="102" spans="1:13" s="4" customFormat="1" ht="15" customHeight="1" x14ac:dyDescent="0.25">
      <c r="A102" s="144" t="s">
        <v>98</v>
      </c>
      <c r="B102" s="184"/>
      <c r="C102" s="70">
        <f>C108+1</f>
        <v>1109</v>
      </c>
      <c r="D102" s="171" t="s">
        <v>74</v>
      </c>
      <c r="E102" s="171"/>
      <c r="F102" s="171"/>
      <c r="G102" s="171"/>
      <c r="H102" s="171"/>
      <c r="I102" s="70">
        <v>1101</v>
      </c>
      <c r="J102" s="184"/>
      <c r="M102" s="106"/>
    </row>
    <row r="103" spans="1:13" s="4" customFormat="1" ht="15" customHeight="1" x14ac:dyDescent="0.25">
      <c r="A103" s="149"/>
      <c r="B103" s="184"/>
      <c r="C103" s="10">
        <v>60.6</v>
      </c>
      <c r="D103" s="165"/>
      <c r="E103" s="165"/>
      <c r="F103" s="165"/>
      <c r="G103" s="165"/>
      <c r="H103" s="165"/>
      <c r="I103" s="10">
        <v>78.2</v>
      </c>
      <c r="J103" s="184"/>
    </row>
    <row r="104" spans="1:13" s="4" customFormat="1" ht="15" customHeight="1" x14ac:dyDescent="0.25">
      <c r="A104" s="89"/>
      <c r="B104" s="184"/>
      <c r="C104" s="79"/>
      <c r="D104" s="166"/>
      <c r="E104" s="166"/>
      <c r="F104" s="166"/>
      <c r="G104" s="166"/>
      <c r="H104" s="166"/>
      <c r="I104" s="79"/>
      <c r="J104" s="184"/>
    </row>
    <row r="105" spans="1:13" s="4" customFormat="1" ht="15" customHeight="1" x14ac:dyDescent="0.25">
      <c r="A105" s="87"/>
      <c r="B105" s="184"/>
      <c r="C105" s="63"/>
      <c r="D105" s="166"/>
      <c r="E105" s="166"/>
      <c r="F105" s="166"/>
      <c r="G105" s="166"/>
      <c r="H105" s="166"/>
      <c r="I105" s="63"/>
      <c r="J105" s="184"/>
    </row>
    <row r="106" spans="1:13" s="4" customFormat="1" ht="15" customHeight="1" x14ac:dyDescent="0.25">
      <c r="A106" s="87"/>
      <c r="B106" s="184"/>
      <c r="C106" s="115"/>
      <c r="D106" s="166"/>
      <c r="E106" s="166"/>
      <c r="F106" s="166"/>
      <c r="G106" s="166"/>
      <c r="H106" s="166"/>
      <c r="I106" s="111"/>
      <c r="J106" s="184"/>
    </row>
    <row r="107" spans="1:13" s="106" customFormat="1" ht="15" customHeight="1" thickBot="1" x14ac:dyDescent="0.3">
      <c r="A107" s="87"/>
      <c r="B107" s="184"/>
      <c r="C107" s="112" t="s">
        <v>14</v>
      </c>
      <c r="D107" s="167"/>
      <c r="E107" s="167"/>
      <c r="F107" s="167"/>
      <c r="G107" s="167"/>
      <c r="H107" s="167"/>
      <c r="I107" s="79" t="s">
        <v>14</v>
      </c>
      <c r="J107" s="184"/>
      <c r="M107" s="4"/>
    </row>
    <row r="108" spans="1:13" s="4" customFormat="1" ht="15" customHeight="1" x14ac:dyDescent="0.25">
      <c r="A108" s="87"/>
      <c r="B108" s="184"/>
      <c r="C108" s="143">
        <f t="shared" ref="C108:F108" si="17">D108+1</f>
        <v>1108</v>
      </c>
      <c r="D108" s="71">
        <f t="shared" si="17"/>
        <v>1107</v>
      </c>
      <c r="E108" s="69">
        <f t="shared" si="17"/>
        <v>1106</v>
      </c>
      <c r="F108" s="125">
        <f t="shared" si="17"/>
        <v>1105</v>
      </c>
      <c r="G108" s="125">
        <f>H108+1</f>
        <v>1104</v>
      </c>
      <c r="H108" s="69">
        <f>I108+1</f>
        <v>1103</v>
      </c>
      <c r="I108" s="70">
        <f>I102+1</f>
        <v>1102</v>
      </c>
      <c r="J108" s="184"/>
      <c r="M108" s="106"/>
    </row>
    <row r="109" spans="1:13" s="4" customFormat="1" ht="15" customHeight="1" x14ac:dyDescent="0.25">
      <c r="A109" s="87"/>
      <c r="B109" s="184"/>
      <c r="C109" s="8">
        <v>123</v>
      </c>
      <c r="D109" s="19">
        <v>62.3</v>
      </c>
      <c r="E109" s="10">
        <v>60.4</v>
      </c>
      <c r="F109" s="126">
        <v>60.4</v>
      </c>
      <c r="G109" s="126">
        <v>60.5</v>
      </c>
      <c r="H109" s="10"/>
      <c r="I109" s="10"/>
      <c r="J109" s="184"/>
    </row>
    <row r="110" spans="1:13" s="107" customFormat="1" ht="15" customHeight="1" x14ac:dyDescent="0.25">
      <c r="A110" s="91"/>
      <c r="B110" s="184"/>
      <c r="C110" s="24">
        <v>129000</v>
      </c>
      <c r="D110" s="56">
        <v>130000</v>
      </c>
      <c r="E110" s="79"/>
      <c r="F110" s="127">
        <v>130000</v>
      </c>
      <c r="G110" s="127">
        <v>130000</v>
      </c>
      <c r="H110" s="86"/>
      <c r="I110" s="79"/>
      <c r="J110" s="184"/>
    </row>
    <row r="111" spans="1:13" s="107" customFormat="1" ht="15" customHeight="1" x14ac:dyDescent="0.25">
      <c r="A111" s="91"/>
      <c r="B111" s="184"/>
      <c r="C111" s="53"/>
      <c r="D111" s="55"/>
      <c r="E111" s="63"/>
      <c r="F111" s="128"/>
      <c r="G111" s="128"/>
      <c r="H111" s="63"/>
      <c r="I111" s="63"/>
      <c r="J111" s="184"/>
    </row>
    <row r="112" spans="1:13" s="107" customFormat="1" ht="15" customHeight="1" x14ac:dyDescent="0.25">
      <c r="A112" s="91"/>
      <c r="B112" s="184"/>
      <c r="C112" s="148"/>
      <c r="D112" s="148"/>
      <c r="E112" s="131"/>
      <c r="F112" s="129"/>
      <c r="G112" s="127"/>
      <c r="H112" s="86"/>
      <c r="I112" s="79"/>
      <c r="J112" s="184"/>
    </row>
    <row r="113" spans="1:13" s="108" customFormat="1" ht="15" customHeight="1" thickBot="1" x14ac:dyDescent="0.3">
      <c r="A113" s="92"/>
      <c r="B113" s="185"/>
      <c r="C113" s="24">
        <f t="shared" ref="C113:G113" si="18">C110*C109</f>
        <v>15867000</v>
      </c>
      <c r="D113" s="56">
        <f t="shared" si="18"/>
        <v>8099000</v>
      </c>
      <c r="E113" s="50" t="s">
        <v>14</v>
      </c>
      <c r="F113" s="130">
        <f>F110*F109</f>
        <v>7852000</v>
      </c>
      <c r="G113" s="127">
        <f t="shared" si="18"/>
        <v>7865000</v>
      </c>
      <c r="H113" s="50" t="s">
        <v>14</v>
      </c>
      <c r="I113" s="50" t="s">
        <v>14</v>
      </c>
      <c r="J113" s="184"/>
      <c r="M113" s="107"/>
    </row>
    <row r="114" spans="1:13" s="4" customFormat="1" ht="15" customHeight="1" thickBot="1" x14ac:dyDescent="0.3">
      <c r="A114" s="87"/>
      <c r="B114" s="199" t="s">
        <v>63</v>
      </c>
      <c r="C114" s="200"/>
      <c r="D114" s="200"/>
      <c r="E114" s="200"/>
      <c r="F114" s="200"/>
      <c r="G114" s="200"/>
      <c r="H114" s="200"/>
      <c r="I114" s="200"/>
      <c r="J114" s="201"/>
      <c r="M114" s="106"/>
    </row>
    <row r="115" spans="1:13" s="4" customFormat="1" ht="15" customHeight="1" thickBot="1" x14ac:dyDescent="0.3">
      <c r="A115" s="172"/>
      <c r="B115" s="172"/>
      <c r="C115" s="172"/>
      <c r="D115" s="172"/>
      <c r="E115" s="172"/>
      <c r="F115" s="172"/>
      <c r="G115" s="172"/>
      <c r="H115" s="172"/>
      <c r="I115" s="172"/>
      <c r="J115" s="172"/>
    </row>
    <row r="116" spans="1:13" s="4" customFormat="1" ht="15" customHeight="1" thickBot="1" x14ac:dyDescent="0.3">
      <c r="A116" s="87"/>
      <c r="B116" s="174" t="s">
        <v>62</v>
      </c>
      <c r="C116" s="175"/>
      <c r="D116" s="175"/>
      <c r="E116" s="175"/>
      <c r="F116" s="175"/>
      <c r="G116" s="175"/>
      <c r="H116" s="175"/>
      <c r="I116" s="175"/>
      <c r="J116" s="176"/>
    </row>
    <row r="117" spans="1:13" s="4" customFormat="1" ht="15" customHeight="1" x14ac:dyDescent="0.25">
      <c r="A117" s="87" t="s">
        <v>61</v>
      </c>
      <c r="B117" s="183" t="s">
        <v>64</v>
      </c>
      <c r="C117" s="71">
        <f>C123+1</f>
        <v>1211</v>
      </c>
      <c r="D117" s="69">
        <f t="shared" ref="D117" si="19">C117+1</f>
        <v>1212</v>
      </c>
      <c r="E117" s="70">
        <f t="shared" ref="E117" si="20">D117+1</f>
        <v>1213</v>
      </c>
      <c r="F117" s="254">
        <f t="shared" ref="F117" si="21">E117+1</f>
        <v>1214</v>
      </c>
      <c r="G117" s="70">
        <f t="shared" ref="G117" si="22">F117+1</f>
        <v>1215</v>
      </c>
      <c r="H117" s="71">
        <f>G117+1</f>
        <v>1216</v>
      </c>
      <c r="I117" s="69">
        <f>H117+1</f>
        <v>1217</v>
      </c>
      <c r="J117" s="184" t="s">
        <v>65</v>
      </c>
    </row>
    <row r="118" spans="1:13" s="4" customFormat="1" ht="15" customHeight="1" x14ac:dyDescent="0.25">
      <c r="A118" s="87" t="s">
        <v>94</v>
      </c>
      <c r="B118" s="184"/>
      <c r="C118" s="19">
        <v>122.8</v>
      </c>
      <c r="D118" s="10">
        <v>62.3</v>
      </c>
      <c r="E118" s="10">
        <v>60.8</v>
      </c>
      <c r="F118" s="255">
        <v>60.8</v>
      </c>
      <c r="G118" s="10">
        <v>60.8</v>
      </c>
      <c r="H118" s="19">
        <v>62.4</v>
      </c>
      <c r="I118" s="20"/>
      <c r="J118" s="184"/>
    </row>
    <row r="119" spans="1:13" s="107" customFormat="1" ht="15" customHeight="1" x14ac:dyDescent="0.25">
      <c r="A119" s="87" t="s">
        <v>95</v>
      </c>
      <c r="B119" s="184"/>
      <c r="C119" s="56">
        <v>120000</v>
      </c>
      <c r="D119" s="86"/>
      <c r="E119" s="79"/>
      <c r="F119" s="256">
        <v>120000</v>
      </c>
      <c r="G119" s="79"/>
      <c r="H119" s="56">
        <v>120000</v>
      </c>
      <c r="I119" s="50"/>
      <c r="J119" s="184"/>
    </row>
    <row r="120" spans="1:13" s="107" customFormat="1" ht="15" customHeight="1" x14ac:dyDescent="0.25">
      <c r="A120" s="87"/>
      <c r="B120" s="184"/>
      <c r="C120" s="55"/>
      <c r="D120" s="63"/>
      <c r="E120" s="63"/>
      <c r="F120" s="257"/>
      <c r="G120" s="63"/>
      <c r="H120" s="55"/>
      <c r="I120" s="48"/>
      <c r="J120" s="184"/>
    </row>
    <row r="121" spans="1:13" s="107" customFormat="1" ht="15" customHeight="1" x14ac:dyDescent="0.25">
      <c r="A121" s="87"/>
      <c r="B121" s="184"/>
      <c r="C121" s="117"/>
      <c r="D121" s="150"/>
      <c r="E121" s="153"/>
      <c r="F121" s="122" t="s">
        <v>66</v>
      </c>
      <c r="G121" s="153"/>
      <c r="H121" s="124"/>
      <c r="I121" s="50"/>
      <c r="J121" s="184"/>
    </row>
    <row r="122" spans="1:13" s="108" customFormat="1" ht="15" customHeight="1" thickBot="1" x14ac:dyDescent="0.3">
      <c r="A122" s="87" t="s">
        <v>96</v>
      </c>
      <c r="B122" s="184"/>
      <c r="C122" s="96">
        <f t="shared" ref="C122" si="23">C119*C118</f>
        <v>14736000</v>
      </c>
      <c r="D122" s="50" t="s">
        <v>14</v>
      </c>
      <c r="E122" s="51" t="s">
        <v>14</v>
      </c>
      <c r="F122" s="256">
        <f>F119*F118</f>
        <v>7296000</v>
      </c>
      <c r="G122" s="51" t="s">
        <v>14</v>
      </c>
      <c r="H122" s="56">
        <f>H119*H118</f>
        <v>7488000</v>
      </c>
      <c r="I122" s="51" t="s">
        <v>14</v>
      </c>
      <c r="J122" s="184"/>
      <c r="M122" s="107"/>
    </row>
    <row r="123" spans="1:13" s="4" customFormat="1" ht="15" customHeight="1" x14ac:dyDescent="0.25">
      <c r="A123" s="87"/>
      <c r="B123" s="184"/>
      <c r="C123" s="70">
        <f>C129+1</f>
        <v>1210</v>
      </c>
      <c r="D123" s="173"/>
      <c r="E123" s="173"/>
      <c r="F123" s="173"/>
      <c r="G123" s="173"/>
      <c r="H123" s="173"/>
      <c r="I123" s="70">
        <f>I117+1</f>
        <v>1218</v>
      </c>
      <c r="J123" s="184"/>
      <c r="M123" s="106"/>
    </row>
    <row r="124" spans="1:13" s="4" customFormat="1" ht="15" customHeight="1" x14ac:dyDescent="0.25">
      <c r="A124" s="87"/>
      <c r="B124" s="184"/>
      <c r="C124" s="10">
        <v>61.2</v>
      </c>
      <c r="D124" s="166"/>
      <c r="E124" s="166"/>
      <c r="F124" s="166"/>
      <c r="G124" s="166"/>
      <c r="H124" s="166"/>
      <c r="I124" s="10">
        <v>61.3</v>
      </c>
      <c r="J124" s="184"/>
    </row>
    <row r="125" spans="1:13" s="107" customFormat="1" ht="15" customHeight="1" x14ac:dyDescent="0.25">
      <c r="A125" s="91"/>
      <c r="B125" s="184"/>
      <c r="C125" s="63"/>
      <c r="D125" s="164"/>
      <c r="E125" s="164"/>
      <c r="F125" s="164"/>
      <c r="G125" s="164"/>
      <c r="H125" s="164"/>
      <c r="I125" s="79"/>
      <c r="J125" s="184"/>
    </row>
    <row r="126" spans="1:13" s="107" customFormat="1" ht="15" customHeight="1" x14ac:dyDescent="0.25">
      <c r="A126" s="93"/>
      <c r="B126" s="184"/>
      <c r="C126" s="63"/>
      <c r="D126" s="168"/>
      <c r="E126" s="168"/>
      <c r="F126" s="168"/>
      <c r="G126" s="168"/>
      <c r="H126" s="168"/>
      <c r="I126" s="63"/>
      <c r="J126" s="184"/>
    </row>
    <row r="127" spans="1:13" s="107" customFormat="1" ht="15" customHeight="1" x14ac:dyDescent="0.3">
      <c r="A127" s="123" t="s">
        <v>14</v>
      </c>
      <c r="B127" s="184"/>
      <c r="C127" s="131"/>
      <c r="D127" s="169" t="s">
        <v>86</v>
      </c>
      <c r="E127" s="169"/>
      <c r="F127" s="169"/>
      <c r="G127" s="169"/>
      <c r="H127" s="169"/>
      <c r="I127" s="63"/>
      <c r="J127" s="184"/>
    </row>
    <row r="128" spans="1:13" s="108" customFormat="1" ht="15" customHeight="1" thickBot="1" x14ac:dyDescent="0.3">
      <c r="A128" s="122" t="s">
        <v>66</v>
      </c>
      <c r="B128" s="184"/>
      <c r="C128" s="50" t="s">
        <v>14</v>
      </c>
      <c r="D128" s="170" t="s">
        <v>100</v>
      </c>
      <c r="E128" s="170"/>
      <c r="F128" s="170"/>
      <c r="G128" s="170"/>
      <c r="H128" s="170"/>
      <c r="I128" s="112" t="s">
        <v>14</v>
      </c>
      <c r="J128" s="184"/>
      <c r="M128" s="107"/>
    </row>
    <row r="129" spans="1:13" s="4" customFormat="1" ht="15" customHeight="1" x14ac:dyDescent="0.25">
      <c r="A129" s="144" t="s">
        <v>98</v>
      </c>
      <c r="B129" s="184"/>
      <c r="C129" s="70">
        <f>C135+1</f>
        <v>1209</v>
      </c>
      <c r="D129" s="171" t="s">
        <v>74</v>
      </c>
      <c r="E129" s="171"/>
      <c r="F129" s="171"/>
      <c r="G129" s="171"/>
      <c r="H129" s="171"/>
      <c r="I129" s="82">
        <v>1201</v>
      </c>
      <c r="J129" s="184"/>
      <c r="M129" s="106"/>
    </row>
    <row r="130" spans="1:13" s="4" customFormat="1" ht="15" customHeight="1" x14ac:dyDescent="0.25">
      <c r="A130" s="154"/>
      <c r="B130" s="184"/>
      <c r="C130" s="10">
        <v>60.7</v>
      </c>
      <c r="D130" s="166"/>
      <c r="E130" s="166"/>
      <c r="F130" s="166"/>
      <c r="G130" s="166"/>
      <c r="H130" s="166"/>
      <c r="I130" s="19">
        <v>78.400000000000006</v>
      </c>
      <c r="J130" s="184"/>
    </row>
    <row r="131" spans="1:13" s="107" customFormat="1" ht="15" customHeight="1" x14ac:dyDescent="0.25">
      <c r="A131" s="93"/>
      <c r="B131" s="184"/>
      <c r="C131" s="79"/>
      <c r="D131" s="164"/>
      <c r="E131" s="164"/>
      <c r="F131" s="164"/>
      <c r="G131" s="164"/>
      <c r="H131" s="164"/>
      <c r="I131" s="56">
        <v>130000</v>
      </c>
      <c r="J131" s="184"/>
    </row>
    <row r="132" spans="1:13" s="107" customFormat="1" ht="15" customHeight="1" x14ac:dyDescent="0.25">
      <c r="A132" s="91"/>
      <c r="B132" s="184"/>
      <c r="C132" s="63"/>
      <c r="D132" s="164"/>
      <c r="E132" s="164"/>
      <c r="F132" s="164"/>
      <c r="G132" s="164"/>
      <c r="H132" s="164"/>
      <c r="I132" s="155"/>
      <c r="J132" s="184"/>
    </row>
    <row r="133" spans="1:13" s="107" customFormat="1" ht="15" customHeight="1" x14ac:dyDescent="0.25">
      <c r="A133" s="91"/>
      <c r="B133" s="184"/>
      <c r="C133" s="115"/>
      <c r="D133" s="164"/>
      <c r="E133" s="164"/>
      <c r="F133" s="164"/>
      <c r="G133" s="164"/>
      <c r="H133" s="164"/>
      <c r="I133" s="142"/>
      <c r="J133" s="184"/>
    </row>
    <row r="134" spans="1:13" s="108" customFormat="1" ht="15" customHeight="1" thickBot="1" x14ac:dyDescent="0.3">
      <c r="A134" s="91"/>
      <c r="B134" s="184"/>
      <c r="C134" s="50" t="s">
        <v>14</v>
      </c>
      <c r="D134" s="189"/>
      <c r="E134" s="189"/>
      <c r="F134" s="189"/>
      <c r="G134" s="189"/>
      <c r="H134" s="189"/>
      <c r="I134" s="96">
        <f>I131*I130</f>
        <v>10192000</v>
      </c>
      <c r="J134" s="184"/>
      <c r="M134" s="107"/>
    </row>
    <row r="135" spans="1:13" s="4" customFormat="1" ht="15" customHeight="1" x14ac:dyDescent="0.25">
      <c r="A135" s="87"/>
      <c r="B135" s="184"/>
      <c r="C135" s="70">
        <f t="shared" ref="C135" si="24">D135+1</f>
        <v>1208</v>
      </c>
      <c r="D135" s="69">
        <f t="shared" ref="D135" si="25">E135+1</f>
        <v>1207</v>
      </c>
      <c r="E135" s="71">
        <f t="shared" ref="E135" si="26">F135+1</f>
        <v>1206</v>
      </c>
      <c r="F135" s="125">
        <f t="shared" ref="F135" si="27">G135+1</f>
        <v>1205</v>
      </c>
      <c r="G135" s="69">
        <f>H135+1</f>
        <v>1204</v>
      </c>
      <c r="H135" s="69">
        <f t="shared" ref="H135" si="28">I135+1</f>
        <v>1203</v>
      </c>
      <c r="I135" s="70">
        <v>1202</v>
      </c>
      <c r="J135" s="184"/>
      <c r="M135" s="106"/>
    </row>
    <row r="136" spans="1:13" s="4" customFormat="1" ht="15" customHeight="1" x14ac:dyDescent="0.25">
      <c r="A136" s="87"/>
      <c r="B136" s="184"/>
      <c r="C136" s="10">
        <v>122.9</v>
      </c>
      <c r="D136" s="10">
        <v>62</v>
      </c>
      <c r="E136" s="19">
        <v>61.1</v>
      </c>
      <c r="F136" s="126">
        <v>60.8</v>
      </c>
      <c r="G136" s="10">
        <v>61.1</v>
      </c>
      <c r="H136" s="10">
        <v>61.9</v>
      </c>
      <c r="I136" s="10"/>
      <c r="J136" s="184"/>
    </row>
    <row r="137" spans="1:13" s="107" customFormat="1" ht="15" customHeight="1" x14ac:dyDescent="0.25">
      <c r="A137" s="91"/>
      <c r="B137" s="184"/>
      <c r="C137" s="79"/>
      <c r="D137" s="79"/>
      <c r="E137" s="56">
        <v>130000</v>
      </c>
      <c r="F137" s="127">
        <v>130000</v>
      </c>
      <c r="G137" s="79"/>
      <c r="H137" s="79"/>
      <c r="I137" s="48"/>
      <c r="J137" s="184"/>
    </row>
    <row r="138" spans="1:13" s="107" customFormat="1" ht="15" customHeight="1" x14ac:dyDescent="0.25">
      <c r="A138" s="91"/>
      <c r="B138" s="184"/>
      <c r="C138" s="79"/>
      <c r="D138" s="79"/>
      <c r="E138" s="56"/>
      <c r="F138" s="127"/>
      <c r="G138" s="79"/>
      <c r="H138" s="79"/>
      <c r="I138" s="50"/>
      <c r="J138" s="184"/>
    </row>
    <row r="139" spans="1:13" s="107" customFormat="1" ht="15" customHeight="1" x14ac:dyDescent="0.25">
      <c r="A139" s="91"/>
      <c r="B139" s="184"/>
      <c r="C139" s="79"/>
      <c r="D139" s="86"/>
      <c r="E139" s="142"/>
      <c r="F139" s="127"/>
      <c r="G139" s="153"/>
      <c r="H139" s="131"/>
      <c r="I139" s="50"/>
      <c r="J139" s="184"/>
    </row>
    <row r="140" spans="1:13" s="108" customFormat="1" ht="15" customHeight="1" thickBot="1" x14ac:dyDescent="0.3">
      <c r="A140" s="92"/>
      <c r="B140" s="184"/>
      <c r="C140" s="50" t="s">
        <v>14</v>
      </c>
      <c r="D140" s="50" t="s">
        <v>14</v>
      </c>
      <c r="E140" s="56">
        <f t="shared" ref="E140:F140" si="29">E137*E136</f>
        <v>7943000</v>
      </c>
      <c r="F140" s="127">
        <f t="shared" si="29"/>
        <v>7904000</v>
      </c>
      <c r="G140" s="50" t="s">
        <v>14</v>
      </c>
      <c r="H140" s="50" t="s">
        <v>14</v>
      </c>
      <c r="I140" s="50" t="s">
        <v>14</v>
      </c>
      <c r="J140" s="184"/>
      <c r="M140" s="107"/>
    </row>
    <row r="141" spans="1:13" s="4" customFormat="1" ht="15" customHeight="1" thickBot="1" x14ac:dyDescent="0.3">
      <c r="A141" s="87"/>
      <c r="B141" s="174" t="s">
        <v>63</v>
      </c>
      <c r="C141" s="175"/>
      <c r="D141" s="175"/>
      <c r="E141" s="175"/>
      <c r="F141" s="175"/>
      <c r="G141" s="175"/>
      <c r="H141" s="175"/>
      <c r="I141" s="175"/>
      <c r="J141" s="176"/>
      <c r="M141" s="106"/>
    </row>
    <row r="142" spans="1:13" s="4" customFormat="1" ht="15" customHeight="1" thickBot="1" x14ac:dyDescent="0.3">
      <c r="A142" s="172"/>
      <c r="B142" s="172"/>
      <c r="C142" s="172"/>
      <c r="D142" s="172"/>
      <c r="E142" s="172"/>
      <c r="F142" s="172"/>
      <c r="G142" s="172"/>
      <c r="H142" s="172"/>
      <c r="I142" s="172"/>
      <c r="J142" s="172"/>
    </row>
    <row r="143" spans="1:13" s="4" customFormat="1" ht="15" customHeight="1" thickBot="1" x14ac:dyDescent="0.3">
      <c r="A143" s="87"/>
      <c r="B143" s="180" t="s">
        <v>62</v>
      </c>
      <c r="C143" s="181"/>
      <c r="D143" s="181"/>
      <c r="E143" s="181"/>
      <c r="F143" s="181"/>
      <c r="G143" s="181"/>
      <c r="H143" s="181"/>
      <c r="I143" s="181"/>
      <c r="J143" s="182"/>
    </row>
    <row r="144" spans="1:13" s="4" customFormat="1" ht="15" customHeight="1" x14ac:dyDescent="0.25">
      <c r="A144" s="87" t="s">
        <v>61</v>
      </c>
      <c r="B144" s="183" t="s">
        <v>64</v>
      </c>
      <c r="C144" s="82">
        <f>C149+1</f>
        <v>1311</v>
      </c>
      <c r="D144" s="70">
        <f t="shared" ref="D144" si="30">C144+1</f>
        <v>1312</v>
      </c>
      <c r="E144" s="70">
        <v>1313</v>
      </c>
      <c r="F144" s="70">
        <f t="shared" ref="F144" si="31">E144+1</f>
        <v>1314</v>
      </c>
      <c r="G144" s="70">
        <f t="shared" ref="G144" si="32">F144+1</f>
        <v>1315</v>
      </c>
      <c r="H144" s="82">
        <f>G144+1</f>
        <v>1316</v>
      </c>
      <c r="I144" s="70">
        <f>H144+1</f>
        <v>1317</v>
      </c>
      <c r="J144" s="186" t="s">
        <v>65</v>
      </c>
    </row>
    <row r="145" spans="1:13" s="4" customFormat="1" ht="15" customHeight="1" x14ac:dyDescent="0.25">
      <c r="A145" s="87" t="s">
        <v>94</v>
      </c>
      <c r="B145" s="184"/>
      <c r="C145" s="19">
        <v>125.1</v>
      </c>
      <c r="D145" s="10"/>
      <c r="E145" s="10"/>
      <c r="F145" s="10"/>
      <c r="G145" s="10"/>
      <c r="H145" s="19">
        <v>63.1</v>
      </c>
      <c r="I145" s="10">
        <v>124.8</v>
      </c>
      <c r="J145" s="187"/>
    </row>
    <row r="146" spans="1:13" s="107" customFormat="1" ht="15" customHeight="1" x14ac:dyDescent="0.25">
      <c r="A146" s="87" t="s">
        <v>95</v>
      </c>
      <c r="B146" s="184"/>
      <c r="C146" s="56">
        <v>130000</v>
      </c>
      <c r="D146" s="79"/>
      <c r="E146" s="52"/>
      <c r="F146" s="52"/>
      <c r="G146" s="48"/>
      <c r="H146" s="56">
        <v>130000</v>
      </c>
      <c r="I146" s="79"/>
      <c r="J146" s="187"/>
    </row>
    <row r="147" spans="1:13" s="107" customFormat="1" ht="15" customHeight="1" x14ac:dyDescent="0.25">
      <c r="A147" s="87"/>
      <c r="B147" s="184"/>
      <c r="C147" s="124"/>
      <c r="D147" s="79"/>
      <c r="E147" s="52"/>
      <c r="F147" s="50"/>
      <c r="G147" s="50"/>
      <c r="H147" s="56"/>
      <c r="I147" s="80"/>
      <c r="J147" s="187"/>
    </row>
    <row r="148" spans="1:13" s="108" customFormat="1" ht="15" customHeight="1" thickBot="1" x14ac:dyDescent="0.3">
      <c r="A148" s="87"/>
      <c r="B148" s="184"/>
      <c r="C148" s="96">
        <f>C146*C145</f>
        <v>16263000</v>
      </c>
      <c r="D148" s="79" t="s">
        <v>14</v>
      </c>
      <c r="E148" s="50" t="s">
        <v>14</v>
      </c>
      <c r="F148" s="50" t="s">
        <v>14</v>
      </c>
      <c r="G148" s="50" t="s">
        <v>14</v>
      </c>
      <c r="H148" s="56">
        <f>H146*H145</f>
        <v>8203000</v>
      </c>
      <c r="I148" s="81" t="s">
        <v>14</v>
      </c>
      <c r="J148" s="187"/>
      <c r="M148" s="107"/>
    </row>
    <row r="149" spans="1:13" s="4" customFormat="1" ht="15" customHeight="1" x14ac:dyDescent="0.25">
      <c r="A149" s="87" t="s">
        <v>96</v>
      </c>
      <c r="B149" s="184"/>
      <c r="C149" s="70">
        <f>C155+1</f>
        <v>1310</v>
      </c>
      <c r="D149" s="173"/>
      <c r="E149" s="173"/>
      <c r="F149" s="173"/>
      <c r="G149" s="173"/>
      <c r="H149" s="173"/>
      <c r="I149" s="70">
        <f>I144+1</f>
        <v>1318</v>
      </c>
      <c r="J149" s="187"/>
      <c r="M149" s="106"/>
    </row>
    <row r="150" spans="1:13" s="4" customFormat="1" ht="15" customHeight="1" x14ac:dyDescent="0.25">
      <c r="A150" s="87"/>
      <c r="B150" s="184"/>
      <c r="C150" s="10">
        <v>61.4</v>
      </c>
      <c r="D150" s="190"/>
      <c r="E150" s="190"/>
      <c r="F150" s="190"/>
      <c r="G150" s="190"/>
      <c r="H150" s="190"/>
      <c r="I150" s="10">
        <v>61.5</v>
      </c>
      <c r="J150" s="187"/>
    </row>
    <row r="151" spans="1:13" s="107" customFormat="1" ht="15" customHeight="1" x14ac:dyDescent="0.25">
      <c r="A151" s="91"/>
      <c r="B151" s="184"/>
      <c r="C151" s="79"/>
      <c r="D151" s="191"/>
      <c r="E151" s="191"/>
      <c r="F151" s="191"/>
      <c r="G151" s="191"/>
      <c r="H151" s="191"/>
      <c r="I151" s="79"/>
      <c r="J151" s="187"/>
    </row>
    <row r="152" spans="1:13" s="107" customFormat="1" ht="15" customHeight="1" x14ac:dyDescent="0.25">
      <c r="A152" s="93"/>
      <c r="B152" s="184"/>
      <c r="C152" s="63"/>
      <c r="D152" s="168"/>
      <c r="E152" s="168"/>
      <c r="F152" s="168"/>
      <c r="G152" s="168"/>
      <c r="H152" s="168"/>
      <c r="I152" s="115"/>
      <c r="J152" s="187"/>
    </row>
    <row r="153" spans="1:13" s="107" customFormat="1" ht="15" customHeight="1" x14ac:dyDescent="0.3">
      <c r="A153" s="123" t="s">
        <v>14</v>
      </c>
      <c r="B153" s="184"/>
      <c r="C153" s="131"/>
      <c r="D153" s="169" t="s">
        <v>87</v>
      </c>
      <c r="E153" s="169"/>
      <c r="F153" s="169"/>
      <c r="G153" s="169"/>
      <c r="H153" s="169"/>
      <c r="I153" s="113"/>
      <c r="J153" s="187"/>
    </row>
    <row r="154" spans="1:13" s="108" customFormat="1" ht="15" customHeight="1" thickBot="1" x14ac:dyDescent="0.3">
      <c r="A154" s="146"/>
      <c r="B154" s="184"/>
      <c r="C154" s="51" t="s">
        <v>14</v>
      </c>
      <c r="D154" s="170" t="s">
        <v>89</v>
      </c>
      <c r="E154" s="170"/>
      <c r="F154" s="170"/>
      <c r="G154" s="170"/>
      <c r="H154" s="170"/>
      <c r="I154" s="51" t="s">
        <v>14</v>
      </c>
      <c r="J154" s="187"/>
      <c r="M154" s="107"/>
    </row>
    <row r="155" spans="1:13" s="4" customFormat="1" ht="15" customHeight="1" x14ac:dyDescent="0.25">
      <c r="A155" s="95"/>
      <c r="B155" s="184"/>
      <c r="C155" s="70">
        <f>C161+1</f>
        <v>1309</v>
      </c>
      <c r="D155" s="171" t="s">
        <v>74</v>
      </c>
      <c r="E155" s="171"/>
      <c r="F155" s="171"/>
      <c r="G155" s="171"/>
      <c r="H155" s="171"/>
      <c r="I155" s="69">
        <v>1301</v>
      </c>
      <c r="J155" s="187"/>
      <c r="M155" s="106"/>
    </row>
    <row r="156" spans="1:13" s="4" customFormat="1" ht="15" customHeight="1" x14ac:dyDescent="0.25">
      <c r="A156" s="89"/>
      <c r="B156" s="184"/>
      <c r="C156" s="10">
        <v>62.1</v>
      </c>
      <c r="D156" s="190"/>
      <c r="E156" s="190"/>
      <c r="F156" s="190"/>
      <c r="G156" s="190"/>
      <c r="H156" s="190"/>
      <c r="I156" s="20"/>
      <c r="J156" s="187"/>
    </row>
    <row r="157" spans="1:13" s="107" customFormat="1" ht="15" customHeight="1" x14ac:dyDescent="0.25">
      <c r="A157" s="93"/>
      <c r="B157" s="184"/>
      <c r="C157" s="79"/>
      <c r="D157" s="164"/>
      <c r="E157" s="164"/>
      <c r="F157" s="164"/>
      <c r="G157" s="164"/>
      <c r="H157" s="164"/>
      <c r="I157" s="50"/>
      <c r="J157" s="187"/>
    </row>
    <row r="158" spans="1:13" s="107" customFormat="1" ht="15" customHeight="1" x14ac:dyDescent="0.25">
      <c r="A158" s="91"/>
      <c r="B158" s="184"/>
      <c r="C158" s="115"/>
      <c r="D158" s="164"/>
      <c r="E158" s="164"/>
      <c r="F158" s="164"/>
      <c r="G158" s="164"/>
      <c r="H158" s="164"/>
      <c r="I158" s="48"/>
      <c r="J158" s="187"/>
    </row>
    <row r="159" spans="1:13" s="107" customFormat="1" ht="15" customHeight="1" x14ac:dyDescent="0.25">
      <c r="A159" s="91"/>
      <c r="B159" s="184"/>
      <c r="C159" s="86"/>
      <c r="D159" s="164"/>
      <c r="E159" s="164"/>
      <c r="F159" s="164"/>
      <c r="G159" s="164"/>
      <c r="H159" s="164"/>
      <c r="I159" s="50"/>
      <c r="J159" s="187"/>
    </row>
    <row r="160" spans="1:13" s="108" customFormat="1" ht="15" customHeight="1" thickBot="1" x14ac:dyDescent="0.3">
      <c r="A160" s="91"/>
      <c r="B160" s="184"/>
      <c r="C160" s="51" t="s">
        <v>14</v>
      </c>
      <c r="D160" s="189"/>
      <c r="E160" s="189"/>
      <c r="F160" s="189"/>
      <c r="G160" s="189"/>
      <c r="H160" s="189"/>
      <c r="I160" s="51" t="s">
        <v>14</v>
      </c>
      <c r="J160" s="187"/>
      <c r="M160" s="107"/>
    </row>
    <row r="161" spans="1:13" s="4" customFormat="1" ht="15" customHeight="1" x14ac:dyDescent="0.25">
      <c r="A161" s="87"/>
      <c r="B161" s="184"/>
      <c r="C161" s="70">
        <f t="shared" ref="C161" si="33">D161+1</f>
        <v>1308</v>
      </c>
      <c r="D161" s="69">
        <f t="shared" ref="D161" si="34">E161+1</f>
        <v>1307</v>
      </c>
      <c r="E161" s="69">
        <f t="shared" ref="E161" si="35">F161+1</f>
        <v>1306</v>
      </c>
      <c r="F161" s="69">
        <f t="shared" ref="F161" si="36">G161+1</f>
        <v>1305</v>
      </c>
      <c r="G161" s="69">
        <f>H161+1</f>
        <v>1304</v>
      </c>
      <c r="H161" s="69">
        <f t="shared" ref="H161" si="37">I161+1</f>
        <v>1303</v>
      </c>
      <c r="I161" s="70">
        <v>1302</v>
      </c>
      <c r="J161" s="187"/>
      <c r="M161" s="106"/>
    </row>
    <row r="162" spans="1:13" s="4" customFormat="1" ht="15" customHeight="1" x14ac:dyDescent="0.25">
      <c r="A162" s="87"/>
      <c r="B162" s="184"/>
      <c r="C162" s="10"/>
      <c r="D162" s="10">
        <v>62.7</v>
      </c>
      <c r="E162" s="10"/>
      <c r="F162" s="10"/>
      <c r="G162" s="10"/>
      <c r="H162" s="10">
        <v>62.2</v>
      </c>
      <c r="I162" s="10"/>
      <c r="J162" s="187"/>
    </row>
    <row r="163" spans="1:13" s="107" customFormat="1" ht="15" customHeight="1" x14ac:dyDescent="0.25">
      <c r="A163" s="91"/>
      <c r="B163" s="184"/>
      <c r="C163" s="48"/>
      <c r="D163" s="79"/>
      <c r="E163" s="52"/>
      <c r="F163" s="52"/>
      <c r="G163" s="48"/>
      <c r="H163" s="79"/>
      <c r="I163" s="48"/>
      <c r="J163" s="187"/>
    </row>
    <row r="164" spans="1:13" s="107" customFormat="1" ht="15" customHeight="1" x14ac:dyDescent="0.25">
      <c r="A164" s="91"/>
      <c r="B164" s="184"/>
      <c r="C164" s="50"/>
      <c r="D164" s="63"/>
      <c r="E164" s="50"/>
      <c r="F164" s="50"/>
      <c r="G164" s="52"/>
      <c r="H164" s="63"/>
      <c r="I164" s="50"/>
      <c r="J164" s="187"/>
    </row>
    <row r="165" spans="1:13" s="107" customFormat="1" ht="15" customHeight="1" x14ac:dyDescent="0.25">
      <c r="A165" s="91"/>
      <c r="B165" s="184"/>
      <c r="C165" s="50"/>
      <c r="D165" s="116"/>
      <c r="E165" s="52"/>
      <c r="F165" s="52"/>
      <c r="G165" s="50"/>
      <c r="H165" s="116"/>
      <c r="I165" s="50"/>
      <c r="J165" s="187"/>
    </row>
    <row r="166" spans="1:13" s="108" customFormat="1" ht="15" customHeight="1" thickBot="1" x14ac:dyDescent="0.3">
      <c r="A166" s="92"/>
      <c r="B166" s="185"/>
      <c r="C166" s="51" t="s">
        <v>14</v>
      </c>
      <c r="D166" s="51" t="s">
        <v>14</v>
      </c>
      <c r="E166" s="51" t="s">
        <v>14</v>
      </c>
      <c r="F166" s="51" t="s">
        <v>14</v>
      </c>
      <c r="G166" s="51" t="s">
        <v>14</v>
      </c>
      <c r="H166" s="51" t="s">
        <v>14</v>
      </c>
      <c r="I166" s="51" t="s">
        <v>14</v>
      </c>
      <c r="J166" s="188"/>
      <c r="M166" s="107"/>
    </row>
    <row r="167" spans="1:13" s="4" customFormat="1" ht="15" customHeight="1" thickBot="1" x14ac:dyDescent="0.3">
      <c r="A167" s="87"/>
      <c r="B167" s="177" t="s">
        <v>63</v>
      </c>
      <c r="C167" s="178"/>
      <c r="D167" s="178"/>
      <c r="E167" s="178"/>
      <c r="F167" s="178"/>
      <c r="G167" s="178"/>
      <c r="H167" s="178"/>
      <c r="I167" s="178"/>
      <c r="J167" s="179"/>
      <c r="M167" s="106"/>
    </row>
    <row r="168" spans="1:13" s="4" customFormat="1" x14ac:dyDescent="0.25">
      <c r="A168" s="94"/>
      <c r="B168" s="1"/>
      <c r="C168" s="1"/>
      <c r="D168" s="1"/>
      <c r="E168" s="1"/>
      <c r="F168" s="1"/>
      <c r="G168" s="1"/>
      <c r="H168" s="1"/>
      <c r="I168" s="1"/>
      <c r="J168" s="1"/>
    </row>
  </sheetData>
  <mergeCells count="121">
    <mergeCell ref="A2:J2"/>
    <mergeCell ref="A3:J3"/>
    <mergeCell ref="A4:J4"/>
    <mergeCell ref="A5:J5"/>
    <mergeCell ref="A6:J6"/>
    <mergeCell ref="A7:J7"/>
    <mergeCell ref="B33:J33"/>
    <mergeCell ref="H27:I27"/>
    <mergeCell ref="H28:I28"/>
    <mergeCell ref="H29:I29"/>
    <mergeCell ref="H30:I30"/>
    <mergeCell ref="H31:I31"/>
    <mergeCell ref="D16:H16"/>
    <mergeCell ref="D17:H17"/>
    <mergeCell ref="D18:H18"/>
    <mergeCell ref="H32:I32"/>
    <mergeCell ref="D24:H24"/>
    <mergeCell ref="J10:J30"/>
    <mergeCell ref="D26:H26"/>
    <mergeCell ref="D21:H21"/>
    <mergeCell ref="D22:H22"/>
    <mergeCell ref="D23:H23"/>
    <mergeCell ref="B8:J8"/>
    <mergeCell ref="H10:I10"/>
    <mergeCell ref="A1:J1"/>
    <mergeCell ref="B141:J141"/>
    <mergeCell ref="B60:J60"/>
    <mergeCell ref="B62:J62"/>
    <mergeCell ref="B89:J89"/>
    <mergeCell ref="B87:J87"/>
    <mergeCell ref="B63:B86"/>
    <mergeCell ref="B114:J114"/>
    <mergeCell ref="B117:B140"/>
    <mergeCell ref="J117:J140"/>
    <mergeCell ref="J63:J86"/>
    <mergeCell ref="J90:J113"/>
    <mergeCell ref="B90:B113"/>
    <mergeCell ref="B35:J35"/>
    <mergeCell ref="B9:J9"/>
    <mergeCell ref="B10:B30"/>
    <mergeCell ref="D10:F15"/>
    <mergeCell ref="D25:H25"/>
    <mergeCell ref="D19:H19"/>
    <mergeCell ref="D20:H20"/>
    <mergeCell ref="A34:J34"/>
    <mergeCell ref="B36:B59"/>
    <mergeCell ref="J36:J59"/>
    <mergeCell ref="D53:H53"/>
    <mergeCell ref="D48:H48"/>
    <mergeCell ref="D49:H49"/>
    <mergeCell ref="D50:H50"/>
    <mergeCell ref="D51:H51"/>
    <mergeCell ref="D52:H52"/>
    <mergeCell ref="D42:H42"/>
    <mergeCell ref="D43:H43"/>
    <mergeCell ref="D44:H44"/>
    <mergeCell ref="D45:H45"/>
    <mergeCell ref="D46:H46"/>
    <mergeCell ref="D47:H47"/>
    <mergeCell ref="A61:J61"/>
    <mergeCell ref="D74:H74"/>
    <mergeCell ref="D75:H75"/>
    <mergeCell ref="D76:H76"/>
    <mergeCell ref="D77:H77"/>
    <mergeCell ref="D78:H78"/>
    <mergeCell ref="D69:H69"/>
    <mergeCell ref="D70:H70"/>
    <mergeCell ref="D71:H71"/>
    <mergeCell ref="D72:H72"/>
    <mergeCell ref="D73:H73"/>
    <mergeCell ref="B167:J167"/>
    <mergeCell ref="B143:J143"/>
    <mergeCell ref="B144:B166"/>
    <mergeCell ref="J144:J166"/>
    <mergeCell ref="D132:H132"/>
    <mergeCell ref="D133:H133"/>
    <mergeCell ref="D134:H134"/>
    <mergeCell ref="A142:J142"/>
    <mergeCell ref="D149:H149"/>
    <mergeCell ref="D150:H150"/>
    <mergeCell ref="D151:H151"/>
    <mergeCell ref="D152:H152"/>
    <mergeCell ref="D153:H153"/>
    <mergeCell ref="D154:H154"/>
    <mergeCell ref="D155:H155"/>
    <mergeCell ref="D156:H156"/>
    <mergeCell ref="D157:H157"/>
    <mergeCell ref="D160:H160"/>
    <mergeCell ref="D129:H129"/>
    <mergeCell ref="D130:H130"/>
    <mergeCell ref="D131:H131"/>
    <mergeCell ref="A115:J115"/>
    <mergeCell ref="D123:H123"/>
    <mergeCell ref="D124:H124"/>
    <mergeCell ref="D125:H125"/>
    <mergeCell ref="D126:H126"/>
    <mergeCell ref="B116:J116"/>
    <mergeCell ref="H11:I11"/>
    <mergeCell ref="H12:I12"/>
    <mergeCell ref="H13:I13"/>
    <mergeCell ref="H14:I14"/>
    <mergeCell ref="H15:I15"/>
    <mergeCell ref="D158:H158"/>
    <mergeCell ref="D159:H159"/>
    <mergeCell ref="D103:H103"/>
    <mergeCell ref="D104:H104"/>
    <mergeCell ref="D105:H105"/>
    <mergeCell ref="D106:H106"/>
    <mergeCell ref="D107:H107"/>
    <mergeCell ref="D98:H98"/>
    <mergeCell ref="D99:H99"/>
    <mergeCell ref="D100:H100"/>
    <mergeCell ref="D101:H101"/>
    <mergeCell ref="D102:H102"/>
    <mergeCell ref="D79:H79"/>
    <mergeCell ref="D80:H80"/>
    <mergeCell ref="A88:J88"/>
    <mergeCell ref="D96:H96"/>
    <mergeCell ref="D97:H97"/>
    <mergeCell ref="D127:H127"/>
    <mergeCell ref="D128:H128"/>
  </mergeCells>
  <phoneticPr fontId="0" type="noConversion"/>
  <printOptions headings="1"/>
  <pageMargins left="0.23622047244094491" right="0.23622047244094491" top="0" bottom="0.74803149606299213" header="0.31496062992125984" footer="0.31496062992125984"/>
  <pageSetup paperSize="9" scale="61" fitToHeight="0" orientation="portrait" r:id="rId1"/>
  <rowBreaks count="1" manualBreakCount="1">
    <brk id="87" max="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57"/>
  <sheetViews>
    <sheetView topLeftCell="A7" zoomScale="82" zoomScaleNormal="82" workbookViewId="0">
      <selection activeCell="P41" sqref="P41:P43"/>
    </sheetView>
  </sheetViews>
  <sheetFormatPr defaultColWidth="10.7109375" defaultRowHeight="15" x14ac:dyDescent="0.25"/>
  <cols>
    <col min="1" max="1" width="15.7109375" customWidth="1"/>
    <col min="4" max="4" width="12" customWidth="1"/>
    <col min="5" max="6" width="12.140625" customWidth="1"/>
    <col min="12" max="13" width="12.140625" bestFit="1" customWidth="1"/>
    <col min="16" max="16" width="15.7109375" customWidth="1"/>
  </cols>
  <sheetData>
    <row r="2" spans="1:17" ht="15" customHeight="1" x14ac:dyDescent="0.25">
      <c r="A2" s="248"/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</row>
    <row r="3" spans="1:17" ht="15" customHeight="1" x14ac:dyDescent="0.25">
      <c r="A3" s="249"/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</row>
    <row r="4" spans="1:17" ht="15" customHeight="1" x14ac:dyDescent="0.25">
      <c r="A4" s="249" t="s">
        <v>76</v>
      </c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</row>
    <row r="5" spans="1:17" ht="15" customHeight="1" x14ac:dyDescent="0.25">
      <c r="A5" s="250" t="s">
        <v>73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</row>
    <row r="6" spans="1:17" ht="15" customHeight="1" x14ac:dyDescent="0.25">
      <c r="A6" s="218" t="s">
        <v>79</v>
      </c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</row>
    <row r="7" spans="1:17" ht="15" customHeight="1" x14ac:dyDescent="0.25">
      <c r="A7" s="247" t="s">
        <v>80</v>
      </c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</row>
    <row r="8" spans="1:17" ht="15" customHeight="1" x14ac:dyDescent="0.25">
      <c r="A8" s="218" t="s">
        <v>77</v>
      </c>
      <c r="B8" s="218"/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</row>
    <row r="9" spans="1:17" ht="26.25" customHeight="1" x14ac:dyDescent="0.25">
      <c r="A9" s="251" t="s">
        <v>78</v>
      </c>
      <c r="B9" s="251"/>
      <c r="C9" s="251"/>
      <c r="D9" s="251"/>
      <c r="E9" s="251"/>
      <c r="F9" s="251"/>
      <c r="G9" s="251"/>
      <c r="H9" s="251"/>
      <c r="I9" s="251"/>
      <c r="J9" s="251"/>
      <c r="K9" s="251"/>
      <c r="L9" s="251"/>
      <c r="M9" s="251"/>
      <c r="N9" s="251"/>
      <c r="O9" s="251"/>
      <c r="P9" s="251"/>
    </row>
    <row r="10" spans="1:17" ht="15" customHeight="1" thickBot="1" x14ac:dyDescent="0.3">
      <c r="A10" s="253"/>
      <c r="B10" s="253"/>
      <c r="C10" s="253"/>
      <c r="D10" s="253"/>
      <c r="E10" s="253"/>
      <c r="F10" s="253"/>
      <c r="G10" s="253"/>
      <c r="H10" s="253"/>
      <c r="I10" s="253"/>
      <c r="J10" s="253"/>
      <c r="K10" s="253"/>
      <c r="L10" s="253"/>
      <c r="M10" s="253"/>
      <c r="N10" s="253"/>
      <c r="O10" s="253"/>
      <c r="P10" s="253"/>
    </row>
    <row r="11" spans="1:17" ht="24.95" customHeight="1" x14ac:dyDescent="0.25">
      <c r="A11" s="83" t="s">
        <v>69</v>
      </c>
      <c r="B11" s="72" t="s">
        <v>0</v>
      </c>
      <c r="C11" s="72" t="s">
        <v>1</v>
      </c>
      <c r="D11" s="73" t="s">
        <v>2</v>
      </c>
      <c r="E11" s="73" t="s">
        <v>3</v>
      </c>
      <c r="F11" s="72" t="s">
        <v>4</v>
      </c>
      <c r="G11" s="72" t="s">
        <v>5</v>
      </c>
      <c r="H11" s="5"/>
      <c r="I11" s="5"/>
      <c r="J11" s="72" t="s">
        <v>6</v>
      </c>
      <c r="K11" s="72" t="s">
        <v>7</v>
      </c>
      <c r="L11" s="72" t="s">
        <v>8</v>
      </c>
      <c r="M11" s="72" t="s">
        <v>9</v>
      </c>
      <c r="N11" s="72" t="s">
        <v>10</v>
      </c>
      <c r="O11" s="72" t="s">
        <v>11</v>
      </c>
      <c r="P11" s="5"/>
    </row>
    <row r="12" spans="1:17" ht="24.95" customHeight="1" x14ac:dyDescent="0.25">
      <c r="A12" s="83" t="s">
        <v>70</v>
      </c>
      <c r="B12" s="47">
        <v>17.600000000000001</v>
      </c>
      <c r="C12" s="47">
        <v>17.600000000000001</v>
      </c>
      <c r="D12" s="41">
        <v>19.100000000000001</v>
      </c>
      <c r="E12" s="41">
        <v>20.3</v>
      </c>
      <c r="F12" s="47">
        <v>19.399999999999999</v>
      </c>
      <c r="G12" s="39">
        <v>19.2</v>
      </c>
      <c r="H12" s="5"/>
      <c r="I12" s="5"/>
      <c r="J12" s="39">
        <v>19.3</v>
      </c>
      <c r="K12" s="39">
        <v>19.2</v>
      </c>
      <c r="L12" s="47">
        <v>19.7</v>
      </c>
      <c r="M12" s="47">
        <v>19.7</v>
      </c>
      <c r="N12" s="47">
        <v>17.7</v>
      </c>
      <c r="O12" s="47">
        <v>17.600000000000001</v>
      </c>
      <c r="P12" s="5"/>
    </row>
    <row r="13" spans="1:17" ht="24.95" customHeight="1" thickBot="1" x14ac:dyDescent="0.3">
      <c r="A13" s="84" t="s">
        <v>68</v>
      </c>
      <c r="B13" s="40" t="s">
        <v>67</v>
      </c>
      <c r="C13" s="40" t="s">
        <v>67</v>
      </c>
      <c r="D13" s="119" t="s">
        <v>72</v>
      </c>
      <c r="E13" s="119" t="s">
        <v>72</v>
      </c>
      <c r="F13" s="40" t="s">
        <v>67</v>
      </c>
      <c r="G13" s="40" t="s">
        <v>67</v>
      </c>
      <c r="H13" s="6"/>
      <c r="I13" s="6"/>
      <c r="J13" s="40" t="s">
        <v>67</v>
      </c>
      <c r="K13" s="40" t="s">
        <v>67</v>
      </c>
      <c r="L13" s="118" t="s">
        <v>72</v>
      </c>
      <c r="M13" s="118" t="s">
        <v>72</v>
      </c>
      <c r="N13" s="118" t="s">
        <v>72</v>
      </c>
      <c r="O13" s="118" t="s">
        <v>72</v>
      </c>
      <c r="P13" s="6"/>
    </row>
    <row r="14" spans="1:17" ht="15" customHeight="1" x14ac:dyDescent="0.25">
      <c r="A14" s="38"/>
      <c r="B14" s="3"/>
      <c r="C14" s="3"/>
      <c r="D14" s="3"/>
      <c r="E14" s="3"/>
      <c r="F14" s="3"/>
      <c r="G14" s="3"/>
      <c r="H14" s="3"/>
      <c r="I14" s="3"/>
      <c r="J14" s="4"/>
      <c r="K14" s="32"/>
      <c r="L14" s="32"/>
      <c r="M14" s="32"/>
      <c r="N14" s="32"/>
      <c r="O14" s="32"/>
      <c r="P14" s="75" t="s">
        <v>12</v>
      </c>
      <c r="Q14" s="42"/>
    </row>
    <row r="15" spans="1:17" ht="15" customHeight="1" x14ac:dyDescent="0.25">
      <c r="A15" s="38"/>
      <c r="B15" s="3"/>
      <c r="C15" s="3"/>
      <c r="D15" s="3"/>
      <c r="E15" s="3"/>
      <c r="F15" s="3"/>
      <c r="G15" s="3"/>
      <c r="H15" s="3"/>
      <c r="I15" s="3"/>
      <c r="J15" s="4"/>
      <c r="K15" s="32"/>
      <c r="L15" s="32"/>
      <c r="M15" s="32"/>
      <c r="N15" s="32"/>
      <c r="O15" s="32"/>
      <c r="P15" s="47">
        <v>17.7</v>
      </c>
      <c r="Q15" s="42"/>
    </row>
    <row r="16" spans="1:17" ht="15" customHeight="1" thickBot="1" x14ac:dyDescent="0.3">
      <c r="A16" s="38"/>
      <c r="B16" s="3"/>
      <c r="C16" s="3"/>
      <c r="D16" s="3"/>
      <c r="E16" s="3"/>
      <c r="F16" s="3"/>
      <c r="G16" s="57"/>
      <c r="H16" s="57"/>
      <c r="I16" s="57"/>
      <c r="J16" s="4"/>
      <c r="K16" s="32"/>
      <c r="L16" s="32"/>
      <c r="M16" s="32"/>
      <c r="N16" s="32"/>
      <c r="O16" s="32"/>
      <c r="P16" s="40" t="s">
        <v>67</v>
      </c>
      <c r="Q16" s="42"/>
    </row>
    <row r="17" spans="1:16" ht="15" customHeight="1" x14ac:dyDescent="0.25">
      <c r="A17" s="33"/>
      <c r="B17" s="3"/>
      <c r="C17" s="3"/>
      <c r="D17" s="3"/>
      <c r="E17" s="3"/>
      <c r="F17" s="3"/>
      <c r="G17" s="57"/>
      <c r="H17" s="57"/>
      <c r="I17" s="57"/>
      <c r="J17" s="4"/>
      <c r="K17" s="32"/>
      <c r="L17" s="32"/>
      <c r="M17" s="32"/>
      <c r="N17" s="32"/>
      <c r="O17" s="32"/>
      <c r="P17" s="109" t="s">
        <v>13</v>
      </c>
    </row>
    <row r="18" spans="1:16" ht="15" customHeight="1" x14ac:dyDescent="0.25">
      <c r="A18" s="5"/>
      <c r="B18" s="3"/>
      <c r="C18" s="3"/>
      <c r="D18" s="3"/>
      <c r="E18" s="31"/>
      <c r="F18" s="31"/>
      <c r="G18" s="77"/>
      <c r="H18" s="252" t="s">
        <v>14</v>
      </c>
      <c r="I18" s="252"/>
      <c r="J18" s="4"/>
      <c r="K18" s="32"/>
      <c r="L18" s="32"/>
      <c r="M18" s="32"/>
      <c r="N18" s="32"/>
      <c r="O18" s="32"/>
      <c r="P18" s="47">
        <v>17.600000000000001</v>
      </c>
    </row>
    <row r="19" spans="1:16" ht="15" customHeight="1" thickBot="1" x14ac:dyDescent="0.3">
      <c r="A19" s="5"/>
      <c r="B19" s="3"/>
      <c r="C19" s="3"/>
      <c r="D19" s="3"/>
      <c r="E19" s="31"/>
      <c r="F19" s="31"/>
      <c r="G19" s="77"/>
      <c r="H19" s="234" t="s">
        <v>66</v>
      </c>
      <c r="I19" s="234"/>
      <c r="J19" s="4"/>
      <c r="K19" s="32"/>
      <c r="L19" s="32"/>
      <c r="M19" s="32"/>
      <c r="N19" s="32"/>
      <c r="O19" s="32"/>
      <c r="P19" s="40" t="s">
        <v>67</v>
      </c>
    </row>
    <row r="20" spans="1:16" ht="15" customHeight="1" x14ac:dyDescent="0.25">
      <c r="A20" s="72" t="s">
        <v>15</v>
      </c>
      <c r="B20" s="3"/>
      <c r="C20" s="3"/>
      <c r="D20" s="3"/>
      <c r="E20" s="31"/>
      <c r="F20" s="31"/>
      <c r="G20" s="77"/>
      <c r="H20" s="235"/>
      <c r="I20" s="235"/>
      <c r="J20" s="58"/>
      <c r="K20" s="58"/>
      <c r="L20" s="58"/>
      <c r="M20" s="58"/>
      <c r="N20" s="32"/>
      <c r="O20" s="32"/>
      <c r="P20" s="109" t="s">
        <v>18</v>
      </c>
    </row>
    <row r="21" spans="1:16" ht="15" customHeight="1" x14ac:dyDescent="0.25">
      <c r="A21" s="39">
        <v>19.2</v>
      </c>
      <c r="B21" s="5"/>
      <c r="C21" s="5"/>
      <c r="D21" s="5"/>
      <c r="E21" s="31"/>
      <c r="F21" s="31"/>
      <c r="G21" s="57"/>
      <c r="H21" s="57"/>
      <c r="I21" s="57"/>
      <c r="J21" s="36"/>
      <c r="K21" s="36"/>
      <c r="L21" s="36"/>
      <c r="M21" s="36"/>
      <c r="N21" s="34"/>
      <c r="O21" s="32"/>
      <c r="P21" s="47">
        <v>19.3</v>
      </c>
    </row>
    <row r="22" spans="1:16" ht="15" customHeight="1" thickBot="1" x14ac:dyDescent="0.3">
      <c r="A22" s="44" t="s">
        <v>67</v>
      </c>
      <c r="B22" s="5"/>
      <c r="C22" s="5"/>
      <c r="D22" s="5"/>
      <c r="E22" s="5"/>
      <c r="F22" s="5"/>
      <c r="G22" s="57"/>
      <c r="H22" s="57"/>
      <c r="I22" s="57"/>
      <c r="J22" s="59"/>
      <c r="K22" s="59"/>
      <c r="L22" s="59"/>
      <c r="M22" s="59"/>
      <c r="N22" s="34"/>
      <c r="O22" s="32"/>
      <c r="P22" s="40" t="s">
        <v>67</v>
      </c>
    </row>
    <row r="23" spans="1:16" ht="15" customHeight="1" x14ac:dyDescent="0.25">
      <c r="A23" s="72" t="s">
        <v>19</v>
      </c>
      <c r="B23" s="5"/>
      <c r="C23" s="5"/>
      <c r="D23" s="236" t="s">
        <v>20</v>
      </c>
      <c r="E23" s="237"/>
      <c r="F23" s="236" t="s">
        <v>21</v>
      </c>
      <c r="G23" s="237"/>
      <c r="H23" s="60"/>
      <c r="I23" s="60"/>
      <c r="J23" s="236" t="s">
        <v>16</v>
      </c>
      <c r="K23" s="237"/>
      <c r="L23" s="236" t="s">
        <v>17</v>
      </c>
      <c r="M23" s="237"/>
      <c r="N23" s="34"/>
      <c r="O23" s="32"/>
      <c r="P23" s="109" t="s">
        <v>24</v>
      </c>
    </row>
    <row r="24" spans="1:16" ht="15" customHeight="1" x14ac:dyDescent="0.25">
      <c r="A24" s="39">
        <v>19.3</v>
      </c>
      <c r="B24" s="3"/>
      <c r="C24" s="3"/>
      <c r="D24" s="238">
        <v>20.100000000000001</v>
      </c>
      <c r="E24" s="239"/>
      <c r="F24" s="238">
        <v>21.7</v>
      </c>
      <c r="G24" s="239"/>
      <c r="H24" s="61"/>
      <c r="I24" s="61"/>
      <c r="J24" s="238">
        <v>23.1</v>
      </c>
      <c r="K24" s="239"/>
      <c r="L24" s="238">
        <v>23.3</v>
      </c>
      <c r="M24" s="239"/>
      <c r="N24" s="32"/>
      <c r="O24" s="32"/>
      <c r="P24" s="47">
        <v>19.5</v>
      </c>
    </row>
    <row r="25" spans="1:16" ht="15" customHeight="1" thickBot="1" x14ac:dyDescent="0.3">
      <c r="A25" s="44" t="s">
        <v>67</v>
      </c>
      <c r="B25" s="3"/>
      <c r="C25" s="3"/>
      <c r="D25" s="242" t="s">
        <v>67</v>
      </c>
      <c r="E25" s="243"/>
      <c r="F25" s="242" t="s">
        <v>67</v>
      </c>
      <c r="G25" s="243"/>
      <c r="H25" s="61"/>
      <c r="I25" s="61"/>
      <c r="J25" s="242" t="s">
        <v>67</v>
      </c>
      <c r="K25" s="243"/>
      <c r="L25" s="242" t="s">
        <v>67</v>
      </c>
      <c r="M25" s="243"/>
      <c r="N25" s="32"/>
      <c r="O25" s="32"/>
      <c r="P25" s="40" t="s">
        <v>67</v>
      </c>
    </row>
    <row r="26" spans="1:16" ht="15" customHeight="1" x14ac:dyDescent="0.25">
      <c r="A26" s="72" t="s">
        <v>25</v>
      </c>
      <c r="B26" s="3"/>
      <c r="C26" s="3"/>
      <c r="D26" s="236" t="s">
        <v>26</v>
      </c>
      <c r="E26" s="237"/>
      <c r="F26" s="236" t="s">
        <v>27</v>
      </c>
      <c r="G26" s="237"/>
      <c r="H26" s="61"/>
      <c r="I26" s="61"/>
      <c r="J26" s="236" t="s">
        <v>22</v>
      </c>
      <c r="K26" s="237"/>
      <c r="L26" s="236" t="s">
        <v>23</v>
      </c>
      <c r="M26" s="237"/>
      <c r="N26" s="32"/>
      <c r="O26" s="32"/>
      <c r="P26" s="5"/>
    </row>
    <row r="27" spans="1:16" ht="15" customHeight="1" x14ac:dyDescent="0.25">
      <c r="A27" s="39">
        <v>18.899999999999999</v>
      </c>
      <c r="B27" s="3"/>
      <c r="C27" s="3"/>
      <c r="D27" s="238">
        <v>21.8</v>
      </c>
      <c r="E27" s="239"/>
      <c r="F27" s="238">
        <v>21.7</v>
      </c>
      <c r="G27" s="239"/>
      <c r="H27" s="61"/>
      <c r="I27" s="61"/>
      <c r="J27" s="238">
        <v>21.6</v>
      </c>
      <c r="K27" s="239"/>
      <c r="L27" s="238">
        <v>21.8</v>
      </c>
      <c r="M27" s="239"/>
      <c r="O27" s="32"/>
      <c r="P27" s="5"/>
    </row>
    <row r="28" spans="1:16" ht="15" customHeight="1" thickBot="1" x14ac:dyDescent="0.3">
      <c r="A28" s="44" t="s">
        <v>67</v>
      </c>
      <c r="B28" s="3"/>
      <c r="C28" s="3"/>
      <c r="D28" s="242" t="s">
        <v>67</v>
      </c>
      <c r="E28" s="243"/>
      <c r="F28" s="242" t="s">
        <v>67</v>
      </c>
      <c r="G28" s="243"/>
      <c r="H28" s="61"/>
      <c r="I28" s="61"/>
      <c r="J28" s="242" t="s">
        <v>67</v>
      </c>
      <c r="K28" s="243"/>
      <c r="L28" s="242" t="s">
        <v>67</v>
      </c>
      <c r="M28" s="243"/>
      <c r="N28" s="32"/>
      <c r="O28" s="32"/>
      <c r="P28" s="6"/>
    </row>
    <row r="29" spans="1:16" ht="15" customHeight="1" x14ac:dyDescent="0.25">
      <c r="A29" s="76" t="s">
        <v>30</v>
      </c>
      <c r="B29" s="3"/>
      <c r="C29" s="3"/>
      <c r="D29" s="236" t="s">
        <v>31</v>
      </c>
      <c r="E29" s="237"/>
      <c r="F29" s="240" t="s">
        <v>32</v>
      </c>
      <c r="G29" s="241"/>
      <c r="H29" s="61"/>
      <c r="I29" s="62"/>
      <c r="J29" s="236" t="s">
        <v>28</v>
      </c>
      <c r="K29" s="237"/>
      <c r="L29" s="236" t="s">
        <v>29</v>
      </c>
      <c r="M29" s="237"/>
      <c r="N29" s="32"/>
      <c r="O29" s="32"/>
      <c r="P29" s="5"/>
    </row>
    <row r="30" spans="1:16" ht="15" customHeight="1" x14ac:dyDescent="0.25">
      <c r="A30" s="43">
        <v>18.899999999999999</v>
      </c>
      <c r="B30" s="3"/>
      <c r="C30" s="3"/>
      <c r="D30" s="238">
        <v>21.8</v>
      </c>
      <c r="E30" s="239"/>
      <c r="F30" s="244">
        <v>21.7</v>
      </c>
      <c r="G30" s="245"/>
      <c r="H30" s="61"/>
      <c r="I30" s="61"/>
      <c r="J30" s="238">
        <v>21.7</v>
      </c>
      <c r="K30" s="239"/>
      <c r="L30" s="238">
        <v>21.8</v>
      </c>
      <c r="M30" s="239"/>
      <c r="N30" s="32"/>
      <c r="O30" s="32"/>
      <c r="P30" s="5"/>
    </row>
    <row r="31" spans="1:16" ht="15" customHeight="1" thickBot="1" x14ac:dyDescent="0.3">
      <c r="A31" s="44" t="s">
        <v>67</v>
      </c>
      <c r="B31" s="3"/>
      <c r="C31" s="3"/>
      <c r="D31" s="242" t="s">
        <v>67</v>
      </c>
      <c r="E31" s="243"/>
      <c r="F31" s="242" t="s">
        <v>67</v>
      </c>
      <c r="G31" s="243"/>
      <c r="H31" s="61"/>
      <c r="I31" s="61"/>
      <c r="J31" s="242" t="s">
        <v>67</v>
      </c>
      <c r="K31" s="243"/>
      <c r="L31" s="242" t="s">
        <v>67</v>
      </c>
      <c r="M31" s="243"/>
      <c r="N31" s="32"/>
      <c r="O31" s="32"/>
      <c r="P31" s="6"/>
    </row>
    <row r="32" spans="1:16" ht="15" customHeight="1" x14ac:dyDescent="0.25">
      <c r="A32" s="76" t="s">
        <v>35</v>
      </c>
      <c r="B32" s="3"/>
      <c r="C32" s="3"/>
      <c r="D32" s="236" t="s">
        <v>36</v>
      </c>
      <c r="E32" s="237"/>
      <c r="F32" s="236" t="s">
        <v>37</v>
      </c>
      <c r="G32" s="237"/>
      <c r="H32" s="61"/>
      <c r="I32" s="61"/>
      <c r="J32" s="236" t="s">
        <v>33</v>
      </c>
      <c r="K32" s="237"/>
      <c r="L32" s="236" t="s">
        <v>34</v>
      </c>
      <c r="M32" s="237"/>
      <c r="N32" s="32"/>
      <c r="P32" s="74" t="s">
        <v>40</v>
      </c>
    </row>
    <row r="33" spans="1:19" ht="15" customHeight="1" x14ac:dyDescent="0.25">
      <c r="A33" s="43">
        <v>19.2</v>
      </c>
      <c r="B33" s="3"/>
      <c r="C33" s="3"/>
      <c r="D33" s="238">
        <v>21.7</v>
      </c>
      <c r="E33" s="239"/>
      <c r="F33" s="238">
        <v>21.5</v>
      </c>
      <c r="G33" s="239"/>
      <c r="H33" s="61"/>
      <c r="I33" s="61"/>
      <c r="J33" s="238">
        <v>21.7</v>
      </c>
      <c r="K33" s="239"/>
      <c r="L33" s="238">
        <v>21.8</v>
      </c>
      <c r="M33" s="239"/>
      <c r="N33" s="32"/>
      <c r="O33" s="32"/>
      <c r="P33" s="41">
        <v>19.100000000000001</v>
      </c>
    </row>
    <row r="34" spans="1:19" ht="15" customHeight="1" thickBot="1" x14ac:dyDescent="0.3">
      <c r="A34" s="44" t="s">
        <v>67</v>
      </c>
      <c r="B34" s="3"/>
      <c r="C34" s="3"/>
      <c r="D34" s="242" t="s">
        <v>67</v>
      </c>
      <c r="E34" s="243"/>
      <c r="F34" s="242" t="s">
        <v>67</v>
      </c>
      <c r="G34" s="243"/>
      <c r="H34" s="61"/>
      <c r="I34" s="61"/>
      <c r="J34" s="242" t="s">
        <v>67</v>
      </c>
      <c r="K34" s="243"/>
      <c r="L34" s="242" t="s">
        <v>67</v>
      </c>
      <c r="M34" s="243"/>
      <c r="N34" s="32"/>
      <c r="O34" s="32"/>
      <c r="P34" s="119" t="s">
        <v>72</v>
      </c>
    </row>
    <row r="35" spans="1:19" ht="15" customHeight="1" x14ac:dyDescent="0.25">
      <c r="A35" s="76" t="s">
        <v>41</v>
      </c>
      <c r="B35" s="3"/>
      <c r="C35" s="3"/>
      <c r="D35" s="236" t="s">
        <v>42</v>
      </c>
      <c r="E35" s="237"/>
      <c r="F35" s="236" t="s">
        <v>43</v>
      </c>
      <c r="G35" s="237"/>
      <c r="H35" s="61"/>
      <c r="I35" s="61"/>
      <c r="J35" s="236" t="s">
        <v>38</v>
      </c>
      <c r="K35" s="237"/>
      <c r="L35" s="236" t="s">
        <v>39</v>
      </c>
      <c r="M35" s="237"/>
      <c r="N35" s="32"/>
      <c r="O35" s="32"/>
      <c r="P35" s="74" t="s">
        <v>44</v>
      </c>
    </row>
    <row r="36" spans="1:19" ht="15" customHeight="1" x14ac:dyDescent="0.25">
      <c r="A36" s="43">
        <v>19.3</v>
      </c>
      <c r="B36" s="3"/>
      <c r="C36" s="3"/>
      <c r="D36" s="238">
        <v>21.7</v>
      </c>
      <c r="E36" s="239"/>
      <c r="F36" s="238">
        <v>21.6</v>
      </c>
      <c r="G36" s="239"/>
      <c r="H36" s="61"/>
      <c r="I36" s="61"/>
      <c r="J36" s="238">
        <v>21.6</v>
      </c>
      <c r="K36" s="239"/>
      <c r="L36" s="238">
        <v>20</v>
      </c>
      <c r="M36" s="239"/>
      <c r="N36" s="32"/>
      <c r="O36" s="32"/>
      <c r="P36" s="41">
        <v>19.2</v>
      </c>
    </row>
    <row r="37" spans="1:19" ht="15" customHeight="1" thickBot="1" x14ac:dyDescent="0.3">
      <c r="A37" s="45" t="s">
        <v>67</v>
      </c>
      <c r="B37" s="3"/>
      <c r="C37" s="3"/>
      <c r="D37" s="242" t="s">
        <v>67</v>
      </c>
      <c r="E37" s="243"/>
      <c r="F37" s="242" t="s">
        <v>67</v>
      </c>
      <c r="G37" s="243"/>
      <c r="H37" s="61"/>
      <c r="I37" s="61"/>
      <c r="J37" s="242" t="s">
        <v>67</v>
      </c>
      <c r="K37" s="243"/>
      <c r="L37" s="242" t="s">
        <v>67</v>
      </c>
      <c r="M37" s="243"/>
      <c r="N37" s="32"/>
      <c r="O37" s="32"/>
      <c r="P37" s="119" t="s">
        <v>72</v>
      </c>
    </row>
    <row r="38" spans="1:19" ht="15" customHeight="1" x14ac:dyDescent="0.25">
      <c r="A38" s="76" t="s">
        <v>45</v>
      </c>
      <c r="B38" s="3"/>
      <c r="C38" s="3"/>
      <c r="D38" s="3"/>
      <c r="E38" s="3"/>
      <c r="F38" s="3"/>
      <c r="G38" s="3"/>
      <c r="H38" s="3"/>
      <c r="I38" s="3"/>
      <c r="J38" s="4"/>
      <c r="K38" s="32"/>
      <c r="L38" s="32"/>
      <c r="M38" s="32"/>
      <c r="N38" s="32"/>
      <c r="O38" s="32"/>
      <c r="P38" s="109" t="s">
        <v>46</v>
      </c>
    </row>
    <row r="39" spans="1:19" ht="15" customHeight="1" x14ac:dyDescent="0.25">
      <c r="A39" s="39">
        <v>17.600000000000001</v>
      </c>
      <c r="B39" s="3"/>
      <c r="C39" s="3"/>
      <c r="D39" s="3"/>
      <c r="E39" s="3"/>
      <c r="F39" s="3"/>
      <c r="G39" s="3"/>
      <c r="H39" s="3"/>
      <c r="I39" s="3"/>
      <c r="J39" s="4"/>
      <c r="K39" s="32"/>
      <c r="L39" s="32"/>
      <c r="M39" s="32"/>
      <c r="N39" s="32"/>
      <c r="O39" s="32"/>
      <c r="P39" s="47">
        <v>17.5</v>
      </c>
    </row>
    <row r="40" spans="1:19" ht="15" customHeight="1" thickBot="1" x14ac:dyDescent="0.3">
      <c r="A40" s="45" t="s">
        <v>67</v>
      </c>
      <c r="B40" s="3"/>
      <c r="C40" s="3"/>
      <c r="D40" s="3"/>
      <c r="E40" s="3"/>
      <c r="F40" s="3"/>
      <c r="G40" s="3"/>
      <c r="H40" s="3"/>
      <c r="I40" s="3"/>
      <c r="J40" s="4"/>
      <c r="K40" s="32"/>
      <c r="L40" s="32"/>
      <c r="M40" s="32"/>
      <c r="N40" s="32"/>
      <c r="O40" s="32"/>
      <c r="P40" s="64" t="s">
        <v>67</v>
      </c>
    </row>
    <row r="41" spans="1:19" ht="15" customHeight="1" x14ac:dyDescent="0.25">
      <c r="A41" s="76" t="s">
        <v>47</v>
      </c>
      <c r="B41" s="3"/>
      <c r="C41" s="3"/>
      <c r="D41" s="3"/>
      <c r="E41" s="3"/>
      <c r="F41" s="3"/>
      <c r="G41" s="3"/>
      <c r="I41" s="3"/>
      <c r="J41" s="4"/>
      <c r="K41" s="32"/>
      <c r="L41" s="32"/>
      <c r="M41" s="32"/>
      <c r="N41" s="32"/>
      <c r="O41" s="32"/>
      <c r="P41" s="74" t="s">
        <v>48</v>
      </c>
    </row>
    <row r="42" spans="1:19" ht="15" customHeight="1" x14ac:dyDescent="0.25">
      <c r="A42" s="39">
        <v>17.8</v>
      </c>
      <c r="B42" s="3"/>
      <c r="C42" s="3"/>
      <c r="D42" s="3"/>
      <c r="E42" s="3"/>
      <c r="F42" s="3"/>
      <c r="G42" s="3"/>
      <c r="H42" s="3"/>
      <c r="I42" s="3"/>
      <c r="J42" s="4"/>
      <c r="K42" s="32"/>
      <c r="L42" s="32"/>
      <c r="M42" s="32"/>
      <c r="N42" s="32"/>
      <c r="O42" s="32"/>
      <c r="P42" s="41"/>
    </row>
    <row r="43" spans="1:19" ht="15" customHeight="1" thickBot="1" x14ac:dyDescent="0.3">
      <c r="A43" s="45" t="s">
        <v>67</v>
      </c>
      <c r="B43" s="3"/>
      <c r="C43" s="3"/>
      <c r="D43" s="3"/>
      <c r="E43" s="3"/>
      <c r="F43" s="3"/>
      <c r="G43" s="3"/>
      <c r="H43" s="3"/>
      <c r="I43" s="3"/>
      <c r="J43" s="4"/>
      <c r="K43" s="32"/>
      <c r="L43" s="32"/>
      <c r="M43" s="32"/>
      <c r="N43" s="32"/>
      <c r="O43" s="32"/>
      <c r="P43" s="140">
        <v>2000000</v>
      </c>
    </row>
    <row r="44" spans="1:19" ht="24.95" customHeight="1" x14ac:dyDescent="0.25">
      <c r="A44" s="5"/>
      <c r="B44" s="72" t="s">
        <v>49</v>
      </c>
      <c r="C44" s="72" t="s">
        <v>50</v>
      </c>
      <c r="D44" s="72" t="s">
        <v>51</v>
      </c>
      <c r="E44" s="72" t="s">
        <v>52</v>
      </c>
      <c r="F44" s="72" t="s">
        <v>53</v>
      </c>
      <c r="G44" s="72" t="s">
        <v>54</v>
      </c>
      <c r="H44" s="72" t="s">
        <v>55</v>
      </c>
      <c r="I44" s="72" t="s">
        <v>56</v>
      </c>
      <c r="J44" s="75" t="s">
        <v>57</v>
      </c>
      <c r="K44" s="75" t="s">
        <v>58</v>
      </c>
      <c r="L44" s="75" t="s">
        <v>59</v>
      </c>
      <c r="M44" s="75" t="s">
        <v>60</v>
      </c>
      <c r="N44" s="32"/>
      <c r="O44" s="38"/>
      <c r="P44" s="5"/>
    </row>
    <row r="45" spans="1:19" ht="24.95" customHeight="1" x14ac:dyDescent="0.25">
      <c r="A45" s="5"/>
      <c r="B45" s="47">
        <v>17.899999999999999</v>
      </c>
      <c r="C45" s="47">
        <v>17.7</v>
      </c>
      <c r="D45" s="47">
        <v>19.600000000000001</v>
      </c>
      <c r="E45" s="47">
        <v>19.600000000000001</v>
      </c>
      <c r="F45" s="39">
        <v>19.100000000000001</v>
      </c>
      <c r="G45" s="39">
        <v>19.100000000000001</v>
      </c>
      <c r="H45" s="39">
        <v>18.600000000000001</v>
      </c>
      <c r="I45" s="39">
        <v>18.899999999999999</v>
      </c>
      <c r="J45" s="47">
        <v>18.7</v>
      </c>
      <c r="K45" s="47">
        <v>19.600000000000001</v>
      </c>
      <c r="L45" s="47">
        <v>19.7</v>
      </c>
      <c r="M45" s="47">
        <v>19.7</v>
      </c>
      <c r="N45" s="5"/>
      <c r="O45" s="38"/>
      <c r="P45" s="5"/>
      <c r="S45" s="78"/>
    </row>
    <row r="46" spans="1:19" ht="24.95" customHeight="1" thickBot="1" x14ac:dyDescent="0.3">
      <c r="A46" s="6"/>
      <c r="B46" s="45" t="s">
        <v>67</v>
      </c>
      <c r="C46" s="45" t="s">
        <v>67</v>
      </c>
      <c r="D46" s="40" t="s">
        <v>67</v>
      </c>
      <c r="E46" s="40" t="s">
        <v>67</v>
      </c>
      <c r="F46" s="40" t="s">
        <v>67</v>
      </c>
      <c r="G46" s="40" t="s">
        <v>67</v>
      </c>
      <c r="H46" s="40" t="s">
        <v>67</v>
      </c>
      <c r="I46" s="40" t="s">
        <v>67</v>
      </c>
      <c r="J46" s="64" t="s">
        <v>67</v>
      </c>
      <c r="K46" s="64" t="s">
        <v>67</v>
      </c>
      <c r="L46" s="64" t="s">
        <v>67</v>
      </c>
      <c r="M46" s="64" t="s">
        <v>67</v>
      </c>
      <c r="N46" s="35"/>
      <c r="O46" s="36"/>
      <c r="P46" s="6"/>
    </row>
    <row r="47" spans="1:19" x14ac:dyDescent="0.25">
      <c r="A47" s="3"/>
      <c r="B47" s="3"/>
      <c r="C47" s="3"/>
      <c r="D47" s="3"/>
      <c r="E47" s="3"/>
      <c r="F47" s="3"/>
      <c r="G47" s="3"/>
      <c r="H47" s="3"/>
      <c r="I47" s="3"/>
      <c r="J47" s="4"/>
      <c r="L47" s="97"/>
      <c r="M47" s="97"/>
    </row>
    <row r="52" spans="10:13" x14ac:dyDescent="0.25">
      <c r="J52" s="37"/>
      <c r="K52" s="37"/>
      <c r="L52" s="246"/>
      <c r="M52" s="246"/>
    </row>
    <row r="53" spans="10:13" x14ac:dyDescent="0.25">
      <c r="J53" s="37"/>
      <c r="K53" s="37"/>
      <c r="L53" s="246"/>
      <c r="M53" s="246"/>
    </row>
    <row r="54" spans="10:13" x14ac:dyDescent="0.25">
      <c r="J54" s="246"/>
      <c r="K54" s="246"/>
      <c r="L54" s="246"/>
      <c r="M54" s="246"/>
    </row>
    <row r="55" spans="10:13" x14ac:dyDescent="0.25">
      <c r="J55" s="246"/>
      <c r="K55" s="246"/>
      <c r="L55" s="246"/>
      <c r="M55" s="246"/>
    </row>
    <row r="56" spans="10:13" x14ac:dyDescent="0.25">
      <c r="J56" s="246"/>
      <c r="K56" s="246"/>
      <c r="L56" s="37"/>
      <c r="M56" s="37"/>
    </row>
    <row r="57" spans="10:13" x14ac:dyDescent="0.25">
      <c r="J57" s="246"/>
      <c r="K57" s="246"/>
      <c r="L57" s="37"/>
      <c r="M57" s="37"/>
    </row>
  </sheetData>
  <mergeCells count="80">
    <mergeCell ref="A9:P9"/>
    <mergeCell ref="H18:I18"/>
    <mergeCell ref="L29:M29"/>
    <mergeCell ref="L30:M30"/>
    <mergeCell ref="L31:M31"/>
    <mergeCell ref="J27:K27"/>
    <mergeCell ref="J28:K28"/>
    <mergeCell ref="L26:M26"/>
    <mergeCell ref="L27:M27"/>
    <mergeCell ref="L28:M28"/>
    <mergeCell ref="A10:P10"/>
    <mergeCell ref="D27:E27"/>
    <mergeCell ref="F27:G27"/>
    <mergeCell ref="D28:E28"/>
    <mergeCell ref="F28:G28"/>
    <mergeCell ref="D29:E29"/>
    <mergeCell ref="A2:P2"/>
    <mergeCell ref="A3:P3"/>
    <mergeCell ref="A4:P4"/>
    <mergeCell ref="A5:P5"/>
    <mergeCell ref="A6:P6"/>
    <mergeCell ref="A7:P7"/>
    <mergeCell ref="A8:P8"/>
    <mergeCell ref="L54:M54"/>
    <mergeCell ref="L55:M55"/>
    <mergeCell ref="J54:K54"/>
    <mergeCell ref="J55:K55"/>
    <mergeCell ref="D33:E33"/>
    <mergeCell ref="F33:G33"/>
    <mergeCell ref="L52:M52"/>
    <mergeCell ref="L53:M53"/>
    <mergeCell ref="F34:G34"/>
    <mergeCell ref="D34:E34"/>
    <mergeCell ref="D35:E35"/>
    <mergeCell ref="F35:G35"/>
    <mergeCell ref="J34:K34"/>
    <mergeCell ref="L34:M34"/>
    <mergeCell ref="J56:K56"/>
    <mergeCell ref="J57:K57"/>
    <mergeCell ref="D36:E36"/>
    <mergeCell ref="F36:G36"/>
    <mergeCell ref="D37:E37"/>
    <mergeCell ref="F37:G37"/>
    <mergeCell ref="J36:K36"/>
    <mergeCell ref="J37:K37"/>
    <mergeCell ref="J35:K35"/>
    <mergeCell ref="L35:M35"/>
    <mergeCell ref="L36:M36"/>
    <mergeCell ref="L37:M37"/>
    <mergeCell ref="D30:E30"/>
    <mergeCell ref="F30:G30"/>
    <mergeCell ref="D31:E31"/>
    <mergeCell ref="F31:G31"/>
    <mergeCell ref="D32:E32"/>
    <mergeCell ref="F32:G32"/>
    <mergeCell ref="L32:M32"/>
    <mergeCell ref="L33:M33"/>
    <mergeCell ref="J30:K30"/>
    <mergeCell ref="J31:K31"/>
    <mergeCell ref="J32:K32"/>
    <mergeCell ref="J33:K33"/>
    <mergeCell ref="F29:G29"/>
    <mergeCell ref="J25:K25"/>
    <mergeCell ref="D25:E25"/>
    <mergeCell ref="F25:G25"/>
    <mergeCell ref="L25:M25"/>
    <mergeCell ref="D26:E26"/>
    <mergeCell ref="F26:G26"/>
    <mergeCell ref="J26:K26"/>
    <mergeCell ref="J29:K29"/>
    <mergeCell ref="H19:I19"/>
    <mergeCell ref="H20:I20"/>
    <mergeCell ref="L23:M23"/>
    <mergeCell ref="D24:E24"/>
    <mergeCell ref="F24:G24"/>
    <mergeCell ref="J24:K24"/>
    <mergeCell ref="L24:M24"/>
    <mergeCell ref="D23:E23"/>
    <mergeCell ref="F23:G23"/>
    <mergeCell ref="J23:K23"/>
  </mergeCells>
  <pageMargins left="0" right="0" top="0" bottom="0" header="0" footer="0"/>
  <pageSetup paperSize="9" scale="7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Квартиры</vt:lpstr>
      <vt:lpstr>Паркинг </vt:lpstr>
      <vt:lpstr>Лист3</vt:lpstr>
      <vt:lpstr>Квартиры!Область_печати</vt:lpstr>
      <vt:lpstr>'Паркинг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2021-03-29T06:55:19Z</dcterms:modified>
</cp:coreProperties>
</file>